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гггг-мм-дд\2024 - 2025\"/>
    </mc:Choice>
  </mc:AlternateContent>
  <xr:revisionPtr revIDLastSave="0" documentId="13_ncr:1_{C76AA3AA-E03C-4101-BF84-10E08CF523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38" i="1"/>
  <c r="L119" i="1"/>
  <c r="L100" i="1"/>
  <c r="L81" i="1"/>
  <c r="L62" i="1"/>
  <c r="L24" i="1"/>
  <c r="F195" i="1"/>
  <c r="H195" i="1"/>
  <c r="J195" i="1"/>
  <c r="I195" i="1"/>
  <c r="J176" i="1"/>
  <c r="F176" i="1"/>
  <c r="G176" i="1"/>
  <c r="J157" i="1"/>
  <c r="I157" i="1"/>
  <c r="H157" i="1"/>
  <c r="J138" i="1"/>
  <c r="F138" i="1"/>
  <c r="I138" i="1"/>
  <c r="G138" i="1"/>
  <c r="J119" i="1"/>
  <c r="H119" i="1"/>
  <c r="I119" i="1"/>
  <c r="G119" i="1"/>
  <c r="F119" i="1"/>
  <c r="G100" i="1"/>
  <c r="I100" i="1"/>
  <c r="F100" i="1"/>
  <c r="J100" i="1"/>
  <c r="H100" i="1"/>
  <c r="G81" i="1"/>
  <c r="F81" i="1"/>
  <c r="F62" i="1"/>
  <c r="H62" i="1"/>
  <c r="J62" i="1"/>
  <c r="G62" i="1"/>
  <c r="I81" i="1"/>
  <c r="H81" i="1"/>
  <c r="F43" i="1"/>
  <c r="I43" i="1"/>
  <c r="J43" i="1"/>
  <c r="H43" i="1"/>
  <c r="G43" i="1"/>
  <c r="J24" i="1"/>
  <c r="F24" i="1"/>
  <c r="I24" i="1"/>
  <c r="H24" i="1"/>
  <c r="G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<sst xmlns="http://schemas.openxmlformats.org/spreadsheetml/2006/main" count="345" uniqueCount="97">
  <si>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</si>
  <si>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</si>
  <si>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</si>
  <si>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</si>
  <si>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</si>
  <si>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</si>
  <si>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</si>
  <si>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</si>
  <si>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</si>
  <si>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</si>
  <si>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</si>
  <si>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</si>
  <si>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</si>
  <si>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</si>
  <si>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</si>
  <si>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</si>
  <si>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</si>
  <si>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</si>
  <si>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</si>
  <si>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</si>
  <si>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</si>
  <si>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</si>
  <si>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</si>
  <si>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</si>
  <si>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</si>
  <si>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</si>
  <si>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</si>
  <si>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</si>
  <si>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</si>
  <si>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</si>
  <si>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</si>
  <si>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</si>
  <si>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</si>
  <si>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</si>
  <si>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</si>
  <si>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</si>
  <si>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</si>
  <si>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</si>
  <si>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</si>
  <si>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</si>
  <si>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сыром</t>
  </si>
  <si>
    <t>сладкое</t>
  </si>
  <si>
    <t>Печенье сахарное</t>
  </si>
  <si>
    <t>Икра кабачковая</t>
  </si>
  <si>
    <t>Суп рисовый с курицей</t>
  </si>
  <si>
    <t xml:space="preserve">Куры тушеные </t>
  </si>
  <si>
    <t>Каша гречневая рассыпчатая</t>
  </si>
  <si>
    <t>Компот из смеси сухофруктов</t>
  </si>
  <si>
    <t>Хлеб</t>
  </si>
  <si>
    <t>Хлеб ржаной</t>
  </si>
  <si>
    <t>Каша молочная пшенная с маслом</t>
  </si>
  <si>
    <t>Какао с молоком</t>
  </si>
  <si>
    <t>Кекс здоровье</t>
  </si>
  <si>
    <t>Салат из капусты с кукурузой</t>
  </si>
  <si>
    <t>Суп перловый на мясном бульоне</t>
  </si>
  <si>
    <t>Гуляш из отварной говядины</t>
  </si>
  <si>
    <t>Макаронные изделия отварные с маслом</t>
  </si>
  <si>
    <t>Чай сладкий с лимоном</t>
  </si>
  <si>
    <t>Каша молочная рисовая</t>
  </si>
  <si>
    <t>Кисель</t>
  </si>
  <si>
    <t>Печенье овсяное</t>
  </si>
  <si>
    <t>Салат из моркови с зеленым горошком</t>
  </si>
  <si>
    <t>Суп гороховый с курицей</t>
  </si>
  <si>
    <t>Картофель тушенный с курицей</t>
  </si>
  <si>
    <t>Каша молочная "Дружба"</t>
  </si>
  <si>
    <t xml:space="preserve">Печенье сахарное </t>
  </si>
  <si>
    <t xml:space="preserve">Салат из свеклы </t>
  </si>
  <si>
    <t>Плов с курицей</t>
  </si>
  <si>
    <t>Каша молочная манная</t>
  </si>
  <si>
    <t>Пряники</t>
  </si>
  <si>
    <t>Салат из капусты с маслом</t>
  </si>
  <si>
    <t>Котлеты рыбные с соусом</t>
  </si>
  <si>
    <t>Пюре из гороха с маслом</t>
  </si>
  <si>
    <t>Чай с сахаром</t>
  </si>
  <si>
    <t>пром</t>
  </si>
  <si>
    <t>Яблоко</t>
  </si>
  <si>
    <t>Каша гречневая рассыпчатая с маслом и сахаром</t>
  </si>
  <si>
    <t>Сладкое</t>
  </si>
  <si>
    <t>Икра из кабачков</t>
  </si>
  <si>
    <t>Суп молочный с макаронными изделиями</t>
  </si>
  <si>
    <t>Салат из свеклы с зеленым горошком</t>
  </si>
  <si>
    <t>Щи из свежей капусты с рыбными консервами</t>
  </si>
  <si>
    <t>Тефтели из говядины с соусом</t>
  </si>
  <si>
    <t>Картофельное пюре</t>
  </si>
  <si>
    <t xml:space="preserve">Каша молочная рисовая </t>
  </si>
  <si>
    <t>Чай сладкий с молоком</t>
  </si>
  <si>
    <t>Овощи тушенные с курицей</t>
  </si>
  <si>
    <t>Вафли</t>
  </si>
  <si>
    <t>Суп картофельный с мясом</t>
  </si>
  <si>
    <t>Напиток из плодов шиповника</t>
  </si>
  <si>
    <t>Кофейный напиток</t>
  </si>
  <si>
    <t>Борщ с фасолью и картофелем с мясом</t>
  </si>
  <si>
    <t>Плов из говядины</t>
  </si>
  <si>
    <t>Апельсин</t>
  </si>
  <si>
    <t>Суп с макаронными изделиями и картофелем с курицей</t>
  </si>
  <si>
    <t>Макароны отварные с маслом и с сахаром</t>
  </si>
  <si>
    <t>Щи из свежей капусты с картофелем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</si>
</sst>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95</v>
      </c>
      <c r="F6" s="40">
        <v>200</v>
      </c>
      <c r="G6" s="40">
        <v>3.8</v>
      </c>
      <c r="H6" s="40">
        <v>8.9</v>
      </c>
      <c r="I6" s="40">
        <v>26.8</v>
      </c>
      <c r="J6" s="40">
        <v>215</v>
      </c>
      <c r="K6" s="41">
        <v>203</v>
      </c>
      <c r="L6" s="40">
        <v>18.5</v>
      </c>
    </row>
    <row r="7" spans="1:12" ht="14.4" x14ac:dyDescent="0.3">
      <c r="A7" s="23"/>
      <c r="B7" s="15"/>
      <c r="C7" s="11"/>
      <c r="D7" s="51" t="s">
        <v>41</v>
      </c>
      <c r="E7" s="42" t="s">
        <v>42</v>
      </c>
      <c r="F7" s="43">
        <v>20</v>
      </c>
      <c r="G7" s="43">
        <v>1.5</v>
      </c>
      <c r="H7" s="43">
        <v>2.9</v>
      </c>
      <c r="I7" s="43">
        <v>14.4</v>
      </c>
      <c r="J7" s="43">
        <v>90.9</v>
      </c>
      <c r="K7" s="44" t="s">
        <v>74</v>
      </c>
      <c r="L7" s="43">
        <v>4.5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3.2</v>
      </c>
      <c r="H8" s="43">
        <v>3.1</v>
      </c>
      <c r="I8" s="43">
        <v>26</v>
      </c>
      <c r="J8" s="43">
        <v>165.5</v>
      </c>
      <c r="K8" s="44">
        <v>379</v>
      </c>
      <c r="L8" s="43">
        <v>17.5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7.8</v>
      </c>
      <c r="H9" s="43">
        <v>20.100000000000001</v>
      </c>
      <c r="I9" s="43">
        <v>12.8</v>
      </c>
      <c r="J9" s="43">
        <v>229</v>
      </c>
      <c r="K9" s="44">
        <v>3</v>
      </c>
      <c r="L9" s="43">
        <v>17.5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</v>
      </c>
      <c r="H13" s="19">
        <f t="shared" si="0"/>
        <v>35</v>
      </c>
      <c r="I13" s="19">
        <f t="shared" si="0"/>
        <v>80</v>
      </c>
      <c r="J13" s="19">
        <f t="shared" si="0"/>
        <v>700.4</v>
      </c>
      <c r="K13" s="25"/>
      <c r="L13" s="19">
        <f t="shared" ref="L13" si="1">SUM(L6:L12)</f>
        <v>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1.1000000000000001</v>
      </c>
      <c r="H14" s="43">
        <v>5.3</v>
      </c>
      <c r="I14" s="43">
        <v>4.5999999999999996</v>
      </c>
      <c r="J14" s="43">
        <v>71.400000000000006</v>
      </c>
      <c r="K14" s="44" t="s">
        <v>74</v>
      </c>
      <c r="L14" s="43">
        <v>13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8.9</v>
      </c>
      <c r="H15" s="43">
        <v>10.7</v>
      </c>
      <c r="I15" s="43">
        <v>22.6</v>
      </c>
      <c r="J15" s="43">
        <v>223</v>
      </c>
      <c r="K15" s="44">
        <v>102</v>
      </c>
      <c r="L15" s="43">
        <v>23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14.3</v>
      </c>
      <c r="H16" s="43">
        <v>18.600000000000001</v>
      </c>
      <c r="I16" s="43">
        <v>3.8</v>
      </c>
      <c r="J16" s="43">
        <v>240.1</v>
      </c>
      <c r="K16" s="44">
        <v>256</v>
      </c>
      <c r="L16" s="43">
        <v>27.5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8.5</v>
      </c>
      <c r="H17" s="43">
        <v>8.6</v>
      </c>
      <c r="I17" s="43">
        <v>38.299999999999997</v>
      </c>
      <c r="J17" s="43">
        <v>264.2</v>
      </c>
      <c r="K17" s="44">
        <v>180</v>
      </c>
      <c r="L17" s="43">
        <v>11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19.399999999999999</v>
      </c>
      <c r="J18" s="43">
        <v>77.400000000000006</v>
      </c>
      <c r="K18" s="44">
        <v>349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4.5999999999999996</v>
      </c>
      <c r="H19" s="43">
        <v>0.4</v>
      </c>
      <c r="I19" s="43">
        <v>30.1</v>
      </c>
      <c r="J19" s="43">
        <v>142.1</v>
      </c>
      <c r="K19" s="44" t="s">
        <v>74</v>
      </c>
      <c r="L19" s="43">
        <v>3.5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2.6</v>
      </c>
      <c r="H20" s="43">
        <v>0.4</v>
      </c>
      <c r="I20" s="43">
        <v>17</v>
      </c>
      <c r="J20" s="43">
        <v>81.599999999999994</v>
      </c>
      <c r="K20" s="44" t="s">
        <v>74</v>
      </c>
      <c r="L20" s="43">
        <v>3.5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40</v>
      </c>
      <c r="H23" s="19">
        <f t="shared" si="2"/>
        <v>44</v>
      </c>
      <c r="I23" s="19">
        <f t="shared" si="2"/>
        <v>135.79999999999998</v>
      </c>
      <c r="J23" s="19">
        <f t="shared" si="2"/>
        <v>1099.8</v>
      </c>
      <c r="K23" s="25"/>
      <c r="L23" s="19">
        <f t="shared" ref="L23" si="3">SUM(L14:L22)</f>
        <v>88.5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1300</v>
      </c>
      <c r="G24" s="32">
        <f t="shared" ref="G24:J24" si="4">G13+G23</f>
        <v>56.3</v>
      </c>
      <c r="H24" s="32">
        <f t="shared" si="4"/>
        <v>79</v>
      </c>
      <c r="I24" s="32">
        <f t="shared" si="4"/>
        <v>215.79999999999998</v>
      </c>
      <c r="J24" s="32">
        <f t="shared" si="4"/>
        <v>1800.1999999999998</v>
      </c>
      <c r="K24" s="32"/>
      <c r="L24" s="32">
        <f t="shared" ref="L24" si="5">L13+L23</f>
        <v>146.5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7.1</v>
      </c>
      <c r="H25" s="40">
        <v>10.4</v>
      </c>
      <c r="I25" s="40">
        <v>38.9</v>
      </c>
      <c r="J25" s="40">
        <v>278.60000000000002</v>
      </c>
      <c r="K25" s="41">
        <v>177</v>
      </c>
      <c r="L25" s="40">
        <v>24.5</v>
      </c>
    </row>
    <row r="26" spans="1:12" ht="14.4" x14ac:dyDescent="0.3">
      <c r="A26" s="14"/>
      <c r="B26" s="15"/>
      <c r="C26" s="11"/>
      <c r="D26" s="6" t="s">
        <v>41</v>
      </c>
      <c r="E26" s="42" t="s">
        <v>52</v>
      </c>
      <c r="F26" s="43">
        <v>40</v>
      </c>
      <c r="G26" s="43">
        <v>2.2999999999999998</v>
      </c>
      <c r="H26" s="43">
        <v>1.8</v>
      </c>
      <c r="I26" s="43">
        <v>29.1</v>
      </c>
      <c r="J26" s="43">
        <v>142</v>
      </c>
      <c r="K26" s="44" t="s">
        <v>74</v>
      </c>
      <c r="L26" s="43">
        <v>17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3.8</v>
      </c>
      <c r="H27" s="43">
        <v>3.7</v>
      </c>
      <c r="I27" s="43">
        <v>24.3</v>
      </c>
      <c r="J27" s="43">
        <v>146.80000000000001</v>
      </c>
      <c r="K27" s="44">
        <v>382</v>
      </c>
      <c r="L27" s="43">
        <v>17.5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4.5999999999999996</v>
      </c>
      <c r="H28" s="43">
        <v>0.4</v>
      </c>
      <c r="I28" s="43">
        <v>30.1</v>
      </c>
      <c r="J28" s="43">
        <v>142.1</v>
      </c>
      <c r="K28" s="44" t="s">
        <v>74</v>
      </c>
      <c r="L28" s="43">
        <v>3.5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17.799999999999997</v>
      </c>
      <c r="H32" s="19">
        <f t="shared" ref="H32" si="7">SUM(H25:H31)</f>
        <v>16.3</v>
      </c>
      <c r="I32" s="19">
        <f t="shared" ref="I32" si="8">SUM(I25:I31)</f>
        <v>122.4</v>
      </c>
      <c r="J32" s="19">
        <f t="shared" ref="J32:L32" si="9">SUM(J25:J31)</f>
        <v>709.50000000000011</v>
      </c>
      <c r="K32" s="25"/>
      <c r="L32" s="19">
        <f t="shared" si="9"/>
        <v>62.5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1.7</v>
      </c>
      <c r="H33" s="43">
        <v>4.0999999999999996</v>
      </c>
      <c r="I33" s="43">
        <v>6.6</v>
      </c>
      <c r="J33" s="43">
        <v>70.7</v>
      </c>
      <c r="K33" s="44">
        <v>44</v>
      </c>
      <c r="L33" s="43">
        <v>8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</v>
      </c>
      <c r="H34" s="43">
        <v>4.2</v>
      </c>
      <c r="I34" s="43">
        <v>15.2</v>
      </c>
      <c r="J34" s="43">
        <v>107</v>
      </c>
      <c r="K34" s="44">
        <v>115</v>
      </c>
      <c r="L34" s="43">
        <v>7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</v>
      </c>
      <c r="H35" s="43">
        <v>12</v>
      </c>
      <c r="I35" s="43">
        <v>3.9</v>
      </c>
      <c r="J35" s="43">
        <v>160.4</v>
      </c>
      <c r="K35" s="44">
        <v>246</v>
      </c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2</v>
      </c>
      <c r="H36" s="43">
        <v>5</v>
      </c>
      <c r="I36" s="43">
        <v>12.9</v>
      </c>
      <c r="J36" s="43">
        <v>105.2</v>
      </c>
      <c r="K36" s="44">
        <v>202</v>
      </c>
      <c r="L36" s="43">
        <v>10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</v>
      </c>
      <c r="I37" s="43">
        <v>15.2</v>
      </c>
      <c r="J37" s="43">
        <v>63.1</v>
      </c>
      <c r="K37" s="44">
        <v>377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60</v>
      </c>
      <c r="G38" s="43">
        <v>4.5999999999999996</v>
      </c>
      <c r="H38" s="43">
        <v>0.4</v>
      </c>
      <c r="I38" s="43">
        <v>30.1</v>
      </c>
      <c r="J38" s="43">
        <v>142.1</v>
      </c>
      <c r="K38" s="44" t="s">
        <v>74</v>
      </c>
      <c r="L38" s="43">
        <v>3.5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</v>
      </c>
      <c r="H39" s="43">
        <v>0.4</v>
      </c>
      <c r="I39" s="43">
        <v>17</v>
      </c>
      <c r="J39" s="43">
        <v>81.599999999999994</v>
      </c>
      <c r="K39" s="44" t="s">
        <v>74</v>
      </c>
      <c r="L39" s="43">
        <v>3.5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22.200000000000003</v>
      </c>
      <c r="H42" s="19">
        <f t="shared" ref="H42" si="11">SUM(H33:H41)</f>
        <v>26.099999999999998</v>
      </c>
      <c r="I42" s="19">
        <f t="shared" ref="I42" si="12">SUM(I33:I41)</f>
        <v>100.9</v>
      </c>
      <c r="J42" s="19">
        <f t="shared" ref="J42:L42" si="13">SUM(J33:J41)</f>
        <v>730.1</v>
      </c>
      <c r="K42" s="25"/>
      <c r="L42" s="19">
        <f t="shared" si="13"/>
        <v>77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1320</v>
      </c>
      <c r="G43" s="32">
        <f t="shared" ref="G43" si="14">G32+G42</f>
        <v>40</v>
      </c>
      <c r="H43" s="32">
        <f t="shared" ref="H43" si="15">H32+H42</f>
        <v>42.4</v>
      </c>
      <c r="I43" s="32">
        <f t="shared" ref="I43" si="16">I32+I42</f>
        <v>223.3</v>
      </c>
      <c r="J43" s="32">
        <f t="shared" ref="J43:L43" si="17">J32+J42</f>
        <v>1439.6000000000001</v>
      </c>
      <c r="K43" s="32"/>
      <c r="L43" s="32">
        <f t="shared" si="17"/>
        <v>139.5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5.4</v>
      </c>
      <c r="H44" s="40">
        <v>10.9</v>
      </c>
      <c r="I44" s="40">
        <v>39.799999999999997</v>
      </c>
      <c r="J44" s="40">
        <v>296</v>
      </c>
      <c r="K44" s="41">
        <v>184</v>
      </c>
      <c r="L44" s="40">
        <v>27.5</v>
      </c>
    </row>
    <row r="45" spans="1:12" ht="14.4" x14ac:dyDescent="0.3">
      <c r="A45" s="23"/>
      <c r="B45" s="15"/>
      <c r="C45" s="11"/>
      <c r="D45" s="6" t="s">
        <v>41</v>
      </c>
      <c r="E45" s="42" t="s">
        <v>60</v>
      </c>
      <c r="F45" s="43">
        <v>40</v>
      </c>
      <c r="G45" s="43">
        <v>2.9</v>
      </c>
      <c r="H45" s="43">
        <v>4.9000000000000004</v>
      </c>
      <c r="I45" s="43">
        <v>28.9</v>
      </c>
      <c r="J45" s="43">
        <v>161.9</v>
      </c>
      <c r="K45" s="44" t="s">
        <v>74</v>
      </c>
      <c r="L45" s="43">
        <v>9</v>
      </c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0</v>
      </c>
      <c r="I46" s="43">
        <v>25.9</v>
      </c>
      <c r="J46" s="43">
        <v>100.7</v>
      </c>
      <c r="K46" s="44">
        <v>355</v>
      </c>
      <c r="L46" s="43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4.5999999999999996</v>
      </c>
      <c r="H47" s="43">
        <v>0.9</v>
      </c>
      <c r="I47" s="43">
        <v>30.1</v>
      </c>
      <c r="J47" s="43">
        <v>142.1</v>
      </c>
      <c r="K47" s="44" t="s">
        <v>74</v>
      </c>
      <c r="L47" s="43">
        <v>3.5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12.9</v>
      </c>
      <c r="H51" s="19">
        <f t="shared" ref="H51" si="19">SUM(H44:H50)</f>
        <v>16.7</v>
      </c>
      <c r="I51" s="19">
        <f t="shared" ref="I51" si="20">SUM(I44:I50)</f>
        <v>124.69999999999999</v>
      </c>
      <c r="J51" s="19">
        <f t="shared" ref="J51:L51" si="21">SUM(J44:J50)</f>
        <v>700.7</v>
      </c>
      <c r="K51" s="25"/>
      <c r="L51" s="19">
        <f t="shared" si="21"/>
        <v>48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0.9</v>
      </c>
      <c r="H52" s="43">
        <v>5.9</v>
      </c>
      <c r="I52" s="43">
        <v>4.2</v>
      </c>
      <c r="J52" s="43">
        <v>74.099999999999994</v>
      </c>
      <c r="K52" s="44">
        <v>41</v>
      </c>
      <c r="L52" s="43">
        <v>7</v>
      </c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10.1</v>
      </c>
      <c r="H53" s="43">
        <v>10.7</v>
      </c>
      <c r="I53" s="43">
        <v>18.100000000000001</v>
      </c>
      <c r="J53" s="43">
        <v>209.3</v>
      </c>
      <c r="K53" s="44">
        <v>99</v>
      </c>
      <c r="L53" s="43">
        <v>22</v>
      </c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16</v>
      </c>
      <c r="H55" s="43">
        <v>19</v>
      </c>
      <c r="I55" s="43">
        <v>27.7</v>
      </c>
      <c r="J55" s="43">
        <v>345.9</v>
      </c>
      <c r="K55" s="44">
        <v>133</v>
      </c>
      <c r="L55" s="43">
        <v>36</v>
      </c>
    </row>
    <row r="56" spans="1:12" ht="14.4" x14ac:dyDescent="0.3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</v>
      </c>
      <c r="H56" s="43">
        <v>0</v>
      </c>
      <c r="I56" s="43">
        <v>19.399999999999999</v>
      </c>
      <c r="J56" s="43">
        <v>77.400000000000006</v>
      </c>
      <c r="K56" s="44">
        <v>349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0.4</v>
      </c>
      <c r="I57" s="43">
        <v>30.1</v>
      </c>
      <c r="J57" s="43">
        <v>142.1</v>
      </c>
      <c r="K57" s="44" t="s">
        <v>74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2.6</v>
      </c>
      <c r="H58" s="43">
        <v>0.4</v>
      </c>
      <c r="I58" s="43">
        <v>17</v>
      </c>
      <c r="J58" s="43">
        <v>81.599999999999994</v>
      </c>
      <c r="K58" s="44" t="s">
        <v>74</v>
      </c>
      <c r="L58" s="43">
        <v>3.5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34.200000000000003</v>
      </c>
      <c r="H61" s="19">
        <f t="shared" ref="H61" si="23">SUM(H52:H60)</f>
        <v>36.4</v>
      </c>
      <c r="I61" s="19">
        <f t="shared" ref="I61" si="24">SUM(I52:I60)</f>
        <v>116.5</v>
      </c>
      <c r="J61" s="19">
        <f t="shared" ref="J61:L61" si="25">SUM(J52:J60)</f>
        <v>930.4</v>
      </c>
      <c r="K61" s="25"/>
      <c r="L61" s="19">
        <f t="shared" si="25"/>
        <v>79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1260</v>
      </c>
      <c r="G62" s="32">
        <f t="shared" ref="G62" si="26">G51+G61</f>
        <v>47.1</v>
      </c>
      <c r="H62" s="32">
        <f t="shared" ref="H62" si="27">H51+H61</f>
        <v>53.099999999999994</v>
      </c>
      <c r="I62" s="32">
        <f t="shared" ref="I62" si="28">I51+I61</f>
        <v>241.2</v>
      </c>
      <c r="J62" s="32">
        <f t="shared" ref="J62:L62" si="29">J51+J61</f>
        <v>1631.1</v>
      </c>
      <c r="K62" s="32"/>
      <c r="L62" s="32">
        <f t="shared" si="29"/>
        <v>127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6.6</v>
      </c>
      <c r="H63" s="40">
        <v>10.199999999999999</v>
      </c>
      <c r="I63" s="40">
        <v>41.7</v>
      </c>
      <c r="J63" s="40">
        <v>283.7</v>
      </c>
      <c r="K63" s="41">
        <v>175</v>
      </c>
      <c r="L63" s="40">
        <v>26</v>
      </c>
    </row>
    <row r="64" spans="1:12" ht="14.4" x14ac:dyDescent="0.3">
      <c r="A64" s="23"/>
      <c r="B64" s="15"/>
      <c r="C64" s="11"/>
      <c r="D64" s="6" t="s">
        <v>41</v>
      </c>
      <c r="E64" s="42" t="s">
        <v>65</v>
      </c>
      <c r="F64" s="43">
        <v>40</v>
      </c>
      <c r="G64" s="43">
        <v>2.9</v>
      </c>
      <c r="H64" s="43">
        <v>3.8</v>
      </c>
      <c r="I64" s="43">
        <v>28.9</v>
      </c>
      <c r="J64" s="43">
        <v>161.80000000000001</v>
      </c>
      <c r="K64" s="44" t="s">
        <v>74</v>
      </c>
      <c r="L64" s="43">
        <v>9</v>
      </c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3.2</v>
      </c>
      <c r="H65" s="43">
        <v>3.1</v>
      </c>
      <c r="I65" s="43">
        <v>26</v>
      </c>
      <c r="J65" s="43">
        <v>145.9</v>
      </c>
      <c r="K65" s="44">
        <v>379</v>
      </c>
      <c r="L65" s="43">
        <v>17.5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4.5999999999999996</v>
      </c>
      <c r="H66" s="43">
        <v>0.4</v>
      </c>
      <c r="I66" s="43">
        <v>30.1</v>
      </c>
      <c r="J66" s="43">
        <v>142.1</v>
      </c>
      <c r="K66" s="44" t="s">
        <v>74</v>
      </c>
      <c r="L66" s="43">
        <v>3.5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17.299999999999997</v>
      </c>
      <c r="H70" s="19">
        <f t="shared" ref="H70" si="31">SUM(H63:H69)</f>
        <v>17.5</v>
      </c>
      <c r="I70" s="19">
        <f t="shared" ref="I70" si="32">SUM(I63:I69)</f>
        <v>126.69999999999999</v>
      </c>
      <c r="J70" s="19">
        <f t="shared" ref="J70:L70" si="33">SUM(J63:J69)</f>
        <v>733.5</v>
      </c>
      <c r="K70" s="25"/>
      <c r="L70" s="19">
        <f t="shared" si="33"/>
        <v>56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0.7</v>
      </c>
      <c r="H71" s="43">
        <v>4</v>
      </c>
      <c r="I71" s="43">
        <v>4.3</v>
      </c>
      <c r="J71" s="43">
        <v>56.6</v>
      </c>
      <c r="K71" s="44">
        <v>33</v>
      </c>
      <c r="L71" s="43">
        <v>4</v>
      </c>
    </row>
    <row r="72" spans="1:12" ht="14.4" x14ac:dyDescent="0.3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7.6</v>
      </c>
      <c r="H72" s="43">
        <v>8.6</v>
      </c>
      <c r="I72" s="43">
        <v>16.399999999999999</v>
      </c>
      <c r="J72" s="43">
        <v>173.8</v>
      </c>
      <c r="K72" s="44">
        <v>11</v>
      </c>
      <c r="L72" s="43">
        <v>22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16.899999999999999</v>
      </c>
      <c r="H74" s="43">
        <v>29.6</v>
      </c>
      <c r="I74" s="43">
        <v>45.2</v>
      </c>
      <c r="J74" s="43">
        <v>504.9</v>
      </c>
      <c r="K74" s="44">
        <v>291</v>
      </c>
      <c r="L74" s="43">
        <v>41</v>
      </c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0.5</v>
      </c>
      <c r="H75" s="43">
        <v>0.2</v>
      </c>
      <c r="I75" s="43">
        <v>21.5</v>
      </c>
      <c r="J75" s="43">
        <v>99.4</v>
      </c>
      <c r="K75" s="44">
        <v>388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4.5999999999999996</v>
      </c>
      <c r="H76" s="43">
        <v>0.4</v>
      </c>
      <c r="I76" s="43">
        <v>30.1</v>
      </c>
      <c r="J76" s="43">
        <v>142.1</v>
      </c>
      <c r="K76" s="44" t="s">
        <v>74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2.6</v>
      </c>
      <c r="H77" s="43">
        <v>0.4</v>
      </c>
      <c r="I77" s="43">
        <v>17</v>
      </c>
      <c r="J77" s="43">
        <v>81.599999999999994</v>
      </c>
      <c r="K77" s="44" t="s">
        <v>74</v>
      </c>
      <c r="L77" s="43">
        <v>3.5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32.9</v>
      </c>
      <c r="H80" s="19">
        <f t="shared" ref="H80" si="35">SUM(H71:H79)</f>
        <v>43.2</v>
      </c>
      <c r="I80" s="19">
        <f t="shared" ref="I80" si="36">SUM(I71:I79)</f>
        <v>134.5</v>
      </c>
      <c r="J80" s="19">
        <f t="shared" ref="J80:L80" si="37">SUM(J71:J79)</f>
        <v>1058.3999999999999</v>
      </c>
      <c r="K80" s="25"/>
      <c r="L80" s="19">
        <f t="shared" si="37"/>
        <v>81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1260</v>
      </c>
      <c r="G81" s="32">
        <f t="shared" ref="G81" si="38">G70+G80</f>
        <v>50.199999999999996</v>
      </c>
      <c r="H81" s="32">
        <f t="shared" ref="H81" si="39">H70+H80</f>
        <v>60.7</v>
      </c>
      <c r="I81" s="32">
        <f t="shared" ref="I81" si="40">I70+I80</f>
        <v>261.2</v>
      </c>
      <c r="J81" s="32">
        <f t="shared" ref="J81:L81" si="41">J70+J80</f>
        <v>1791.8999999999999</v>
      </c>
      <c r="K81" s="32"/>
      <c r="L81" s="32">
        <f t="shared" si="41"/>
        <v>137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7</v>
      </c>
      <c r="H82" s="40">
        <v>9.9</v>
      </c>
      <c r="I82" s="40">
        <v>41</v>
      </c>
      <c r="J82" s="40">
        <v>280.10000000000002</v>
      </c>
      <c r="K82" s="41">
        <v>170</v>
      </c>
      <c r="L82" s="40">
        <v>25.5</v>
      </c>
    </row>
    <row r="83" spans="1:12" ht="14.4" x14ac:dyDescent="0.3">
      <c r="A83" s="23"/>
      <c r="B83" s="15"/>
      <c r="C83" s="11"/>
      <c r="D83" s="6" t="s">
        <v>41</v>
      </c>
      <c r="E83" s="42" t="s">
        <v>69</v>
      </c>
      <c r="F83" s="43">
        <v>50</v>
      </c>
      <c r="G83" s="43">
        <v>3</v>
      </c>
      <c r="H83" s="43">
        <v>2.4</v>
      </c>
      <c r="I83" s="43">
        <v>37.5</v>
      </c>
      <c r="J83" s="43">
        <v>183</v>
      </c>
      <c r="K83" s="44" t="s">
        <v>74</v>
      </c>
      <c r="L83" s="43">
        <v>9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3.8</v>
      </c>
      <c r="H84" s="43">
        <v>3.7</v>
      </c>
      <c r="I84" s="43">
        <v>24.3</v>
      </c>
      <c r="J84" s="43">
        <v>146.69999999999999</v>
      </c>
      <c r="K84" s="44">
        <v>382</v>
      </c>
      <c r="L84" s="43">
        <v>17.5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4.5999999999999996</v>
      </c>
      <c r="H85" s="43">
        <v>0.4</v>
      </c>
      <c r="I85" s="43">
        <v>30.1</v>
      </c>
      <c r="J85" s="43">
        <v>142.1</v>
      </c>
      <c r="K85" s="44" t="s">
        <v>74</v>
      </c>
      <c r="L85" s="43">
        <v>3.5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18.399999999999999</v>
      </c>
      <c r="H89" s="19">
        <f t="shared" ref="H89" si="43">SUM(H82:H88)</f>
        <v>16.399999999999999</v>
      </c>
      <c r="I89" s="19">
        <f t="shared" ref="I89" si="44">SUM(I82:I88)</f>
        <v>132.9</v>
      </c>
      <c r="J89" s="19">
        <f t="shared" ref="J89:L89" si="45">SUM(J82:J88)</f>
        <v>751.9</v>
      </c>
      <c r="K89" s="25"/>
      <c r="L89" s="19">
        <f t="shared" si="45"/>
        <v>55.5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80</v>
      </c>
      <c r="G90" s="43">
        <v>1.3</v>
      </c>
      <c r="H90" s="43">
        <v>4.0999999999999996</v>
      </c>
      <c r="I90" s="43">
        <v>4.9000000000000004</v>
      </c>
      <c r="J90" s="43">
        <v>62</v>
      </c>
      <c r="K90" s="44">
        <v>45</v>
      </c>
      <c r="L90" s="43">
        <v>5</v>
      </c>
    </row>
    <row r="91" spans="1:12" ht="14.4" x14ac:dyDescent="0.3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7</v>
      </c>
      <c r="H91" s="43">
        <v>9.4</v>
      </c>
      <c r="I91" s="43">
        <v>7.7</v>
      </c>
      <c r="J91" s="43">
        <v>144.1</v>
      </c>
      <c r="K91" s="44">
        <v>88</v>
      </c>
      <c r="L91" s="43">
        <v>22</v>
      </c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8.9</v>
      </c>
      <c r="H92" s="43">
        <v>6</v>
      </c>
      <c r="I92" s="43">
        <v>6.5</v>
      </c>
      <c r="J92" s="43">
        <v>116.3</v>
      </c>
      <c r="K92" s="44">
        <v>250</v>
      </c>
      <c r="L92" s="43">
        <v>29</v>
      </c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15.8</v>
      </c>
      <c r="H93" s="43">
        <v>12.7</v>
      </c>
      <c r="I93" s="43">
        <v>33.1</v>
      </c>
      <c r="J93" s="43">
        <v>302.7</v>
      </c>
      <c r="K93" s="44">
        <v>199</v>
      </c>
      <c r="L93" s="43">
        <v>6</v>
      </c>
    </row>
    <row r="94" spans="1:12" ht="14.4" x14ac:dyDescent="0.3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0.2</v>
      </c>
      <c r="H94" s="43">
        <v>0</v>
      </c>
      <c r="I94" s="43">
        <v>14.9</v>
      </c>
      <c r="J94" s="43">
        <v>60.5</v>
      </c>
      <c r="K94" s="44">
        <v>375</v>
      </c>
      <c r="L94" s="43">
        <v>2.2000000000000002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4.5999999999999996</v>
      </c>
      <c r="H95" s="43">
        <v>0.4</v>
      </c>
      <c r="I95" s="43">
        <v>30.1</v>
      </c>
      <c r="J95" s="43">
        <v>142.1</v>
      </c>
      <c r="K95" s="44" t="s">
        <v>74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</v>
      </c>
      <c r="H96" s="43">
        <v>0.4</v>
      </c>
      <c r="I96" s="43">
        <v>17</v>
      </c>
      <c r="J96" s="43">
        <v>81.599999999999994</v>
      </c>
      <c r="K96" s="44" t="s">
        <v>74</v>
      </c>
      <c r="L96" s="43">
        <v>3.5</v>
      </c>
    </row>
    <row r="97" spans="1:12" ht="14.4" x14ac:dyDescent="0.3">
      <c r="A97" s="23"/>
      <c r="B97" s="15"/>
      <c r="C97" s="11"/>
      <c r="D97" s="51" t="s">
        <v>24</v>
      </c>
      <c r="E97" s="42" t="s">
        <v>75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 t="s">
        <v>74</v>
      </c>
      <c r="L97" s="43">
        <v>24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41.2</v>
      </c>
      <c r="H99" s="19">
        <f t="shared" ref="H99" si="47">SUM(H90:H98)</f>
        <v>33.799999999999997</v>
      </c>
      <c r="I99" s="19">
        <f t="shared" ref="I99" si="48">SUM(I90:I98)</f>
        <v>133.80000000000001</v>
      </c>
      <c r="J99" s="19">
        <f t="shared" ref="J99:L99" si="49">SUM(J90:J98)</f>
        <v>1003.3</v>
      </c>
      <c r="K99" s="25"/>
      <c r="L99" s="19">
        <f t="shared" si="49"/>
        <v>95.2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1540</v>
      </c>
      <c r="G100" s="32">
        <f t="shared" ref="G100" si="50">G89+G99</f>
        <v>59.6</v>
      </c>
      <c r="H100" s="32">
        <f t="shared" ref="H100" si="51">H89+H99</f>
        <v>50.199999999999996</v>
      </c>
      <c r="I100" s="32">
        <f t="shared" ref="I100" si="52">I89+I99</f>
        <v>266.70000000000005</v>
      </c>
      <c r="J100" s="32">
        <f t="shared" ref="J100:L100" si="53">J89+J99</f>
        <v>1755.1999999999998</v>
      </c>
      <c r="K100" s="32"/>
      <c r="L100" s="32">
        <f t="shared" si="53"/>
        <v>150.69999999999999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9.1</v>
      </c>
      <c r="H101" s="40">
        <v>8.8000000000000007</v>
      </c>
      <c r="I101" s="40">
        <v>52.7</v>
      </c>
      <c r="J101" s="40">
        <v>315.8</v>
      </c>
      <c r="K101" s="41">
        <v>181</v>
      </c>
      <c r="L101" s="40">
        <v>20</v>
      </c>
    </row>
    <row r="102" spans="1:12" ht="14.4" x14ac:dyDescent="0.3">
      <c r="A102" s="23"/>
      <c r="B102" s="15"/>
      <c r="C102" s="11"/>
      <c r="D102" s="6" t="s">
        <v>77</v>
      </c>
      <c r="E102" s="42" t="s">
        <v>42</v>
      </c>
      <c r="F102" s="43">
        <v>20</v>
      </c>
      <c r="G102" s="43">
        <v>1.5</v>
      </c>
      <c r="H102" s="43">
        <v>2</v>
      </c>
      <c r="I102" s="43">
        <v>14.9</v>
      </c>
      <c r="J102" s="43">
        <v>83.4</v>
      </c>
      <c r="K102" s="44" t="s">
        <v>74</v>
      </c>
      <c r="L102" s="43">
        <v>4.5</v>
      </c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382</v>
      </c>
      <c r="L103" s="43">
        <v>17.5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80</v>
      </c>
      <c r="G104" s="43">
        <v>7.8</v>
      </c>
      <c r="H104" s="43">
        <v>15.1</v>
      </c>
      <c r="I104" s="43">
        <v>12.8</v>
      </c>
      <c r="J104" s="43">
        <v>226.7</v>
      </c>
      <c r="K104" s="44">
        <v>3</v>
      </c>
      <c r="L104" s="43">
        <v>20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22.2</v>
      </c>
      <c r="H108" s="19">
        <f t="shared" si="54"/>
        <v>29.6</v>
      </c>
      <c r="I108" s="19">
        <f t="shared" si="54"/>
        <v>104.7</v>
      </c>
      <c r="J108" s="19">
        <f t="shared" si="54"/>
        <v>772.7</v>
      </c>
      <c r="K108" s="25"/>
      <c r="L108" s="19">
        <f t="shared" ref="L108" si="55">SUM(L101:L107)</f>
        <v>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1.1000000000000001</v>
      </c>
      <c r="H109" s="43">
        <v>5.3</v>
      </c>
      <c r="I109" s="43">
        <v>4.5999999999999996</v>
      </c>
      <c r="J109" s="43">
        <v>74.7</v>
      </c>
      <c r="K109" s="44" t="s">
        <v>74</v>
      </c>
      <c r="L109" s="43">
        <v>13</v>
      </c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10.1</v>
      </c>
      <c r="H110" s="43">
        <v>10.7</v>
      </c>
      <c r="I110" s="43">
        <v>18.100000000000001</v>
      </c>
      <c r="J110" s="43">
        <v>203.3</v>
      </c>
      <c r="K110" s="44">
        <v>99</v>
      </c>
      <c r="L110" s="43">
        <v>22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14.3</v>
      </c>
      <c r="H111" s="43">
        <v>18.600000000000001</v>
      </c>
      <c r="I111" s="43">
        <v>3.8</v>
      </c>
      <c r="J111" s="43">
        <v>240.1</v>
      </c>
      <c r="K111" s="44">
        <v>256</v>
      </c>
      <c r="L111" s="43">
        <v>30</v>
      </c>
    </row>
    <row r="112" spans="1:12" ht="14.4" x14ac:dyDescent="0.3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2</v>
      </c>
      <c r="H112" s="43">
        <v>4.2</v>
      </c>
      <c r="I112" s="43">
        <v>12.9</v>
      </c>
      <c r="J112" s="43">
        <v>97.9</v>
      </c>
      <c r="K112" s="44">
        <v>202</v>
      </c>
      <c r="L112" s="43">
        <v>12.5</v>
      </c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0.3</v>
      </c>
      <c r="H113" s="43">
        <v>0</v>
      </c>
      <c r="I113" s="43">
        <v>15.2</v>
      </c>
      <c r="J113" s="43">
        <v>63.1</v>
      </c>
      <c r="K113" s="44">
        <v>377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4.5999999999999996</v>
      </c>
      <c r="H114" s="43">
        <v>0.4</v>
      </c>
      <c r="I114" s="43">
        <v>30.1</v>
      </c>
      <c r="J114" s="43">
        <v>142.1</v>
      </c>
      <c r="K114" s="44" t="s">
        <v>74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</v>
      </c>
      <c r="H115" s="43">
        <v>0.4</v>
      </c>
      <c r="I115" s="43">
        <v>17</v>
      </c>
      <c r="J115" s="43">
        <v>81.599999999999994</v>
      </c>
      <c r="K115" s="44" t="s">
        <v>74</v>
      </c>
      <c r="L115" s="43">
        <v>3.5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</v>
      </c>
      <c r="H118" s="19">
        <f t="shared" si="56"/>
        <v>39.6</v>
      </c>
      <c r="I118" s="19">
        <f t="shared" si="56"/>
        <v>101.70000000000002</v>
      </c>
      <c r="J118" s="19">
        <f t="shared" si="56"/>
        <v>902.80000000000007</v>
      </c>
      <c r="K118" s="25"/>
      <c r="L118" s="19">
        <f t="shared" ref="L118" si="57">SUM(L109:L117)</f>
        <v>89.5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1300</v>
      </c>
      <c r="G119" s="32">
        <f t="shared" ref="G119" si="58">G108+G118</f>
        <v>57.2</v>
      </c>
      <c r="H119" s="32">
        <f t="shared" ref="H119" si="59">H108+H118</f>
        <v>69.2</v>
      </c>
      <c r="I119" s="32">
        <f t="shared" ref="I119" si="60">I108+I118</f>
        <v>206.40000000000003</v>
      </c>
      <c r="J119" s="32">
        <f t="shared" ref="J119:L119" si="61">J108+J118</f>
        <v>1675.5</v>
      </c>
      <c r="K119" s="32"/>
      <c r="L119" s="32">
        <f t="shared" si="61"/>
        <v>151.5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4.5</v>
      </c>
      <c r="H120" s="40">
        <v>6.9</v>
      </c>
      <c r="I120" s="40">
        <v>38.299999999999997</v>
      </c>
      <c r="J120" s="40">
        <v>256</v>
      </c>
      <c r="K120" s="41">
        <v>120</v>
      </c>
      <c r="L120" s="40">
        <v>17.5</v>
      </c>
    </row>
    <row r="121" spans="1:12" ht="14.4" x14ac:dyDescent="0.3">
      <c r="A121" s="14"/>
      <c r="B121" s="15"/>
      <c r="C121" s="11"/>
      <c r="D121" s="6" t="s">
        <v>41</v>
      </c>
      <c r="E121" s="42" t="s">
        <v>52</v>
      </c>
      <c r="F121" s="43">
        <v>40</v>
      </c>
      <c r="G121" s="43">
        <v>2.2999999999999998</v>
      </c>
      <c r="H121" s="43">
        <v>3.8</v>
      </c>
      <c r="I121" s="43">
        <v>29.1</v>
      </c>
      <c r="J121" s="43">
        <v>155</v>
      </c>
      <c r="K121" s="44" t="s">
        <v>74</v>
      </c>
      <c r="L121" s="43">
        <v>17</v>
      </c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3.2</v>
      </c>
      <c r="H122" s="43">
        <v>3.9</v>
      </c>
      <c r="I122" s="43">
        <v>29.9</v>
      </c>
      <c r="J122" s="43">
        <v>150</v>
      </c>
      <c r="K122" s="44">
        <v>379</v>
      </c>
      <c r="L122" s="43">
        <v>17.5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4.5999999999999996</v>
      </c>
      <c r="H123" s="43">
        <v>0.4</v>
      </c>
      <c r="I123" s="43">
        <v>30.1</v>
      </c>
      <c r="J123" s="43">
        <v>142.1</v>
      </c>
      <c r="K123" s="44" t="s">
        <v>74</v>
      </c>
      <c r="L123" s="43">
        <v>3.5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14.6</v>
      </c>
      <c r="H127" s="19">
        <f t="shared" si="62"/>
        <v>15</v>
      </c>
      <c r="I127" s="19">
        <f t="shared" si="62"/>
        <v>127.4</v>
      </c>
      <c r="J127" s="19">
        <f t="shared" si="62"/>
        <v>703.1</v>
      </c>
      <c r="K127" s="25"/>
      <c r="L127" s="19">
        <f t="shared" ref="L127" si="63">SUM(L120:L126)</f>
        <v>55.5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</v>
      </c>
      <c r="H128" s="43">
        <v>4.0999999999999996</v>
      </c>
      <c r="I128" s="43">
        <v>5.3</v>
      </c>
      <c r="J128" s="43">
        <v>61.9</v>
      </c>
      <c r="K128" s="44">
        <v>33</v>
      </c>
      <c r="L128" s="43">
        <v>6</v>
      </c>
    </row>
    <row r="129" spans="1:12" ht="14.4" x14ac:dyDescent="0.3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4.8</v>
      </c>
      <c r="H129" s="43">
        <v>4</v>
      </c>
      <c r="I129" s="43">
        <v>7</v>
      </c>
      <c r="J129" s="43">
        <v>84.1</v>
      </c>
      <c r="K129" s="44">
        <v>87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12.1</v>
      </c>
      <c r="H130" s="43">
        <v>18.899999999999999</v>
      </c>
      <c r="I130" s="43">
        <v>12</v>
      </c>
      <c r="J130" s="43">
        <v>264.8</v>
      </c>
      <c r="K130" s="44">
        <v>349</v>
      </c>
      <c r="L130" s="43">
        <v>51</v>
      </c>
    </row>
    <row r="131" spans="1:12" ht="14.4" x14ac:dyDescent="0.3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3.2</v>
      </c>
      <c r="H131" s="43">
        <v>6</v>
      </c>
      <c r="I131" s="43">
        <v>21.5</v>
      </c>
      <c r="J131" s="43">
        <v>153.9</v>
      </c>
      <c r="K131" s="44">
        <v>312</v>
      </c>
      <c r="L131" s="43">
        <v>21</v>
      </c>
    </row>
    <row r="132" spans="1:12" ht="14.4" x14ac:dyDescent="0.3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0.2</v>
      </c>
      <c r="H132" s="43">
        <v>0</v>
      </c>
      <c r="I132" s="43">
        <v>14.9</v>
      </c>
      <c r="J132" s="43">
        <v>60.5</v>
      </c>
      <c r="K132" s="44">
        <v>375</v>
      </c>
      <c r="L132" s="43">
        <v>2.2000000000000002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4.5999999999999996</v>
      </c>
      <c r="H133" s="43">
        <v>0.4</v>
      </c>
      <c r="I133" s="43">
        <v>30.1</v>
      </c>
      <c r="J133" s="43">
        <v>142.1</v>
      </c>
      <c r="K133" s="44" t="s">
        <v>74</v>
      </c>
      <c r="L133" s="43">
        <v>3.5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</v>
      </c>
      <c r="H134" s="43">
        <v>0.4</v>
      </c>
      <c r="I134" s="43">
        <v>17</v>
      </c>
      <c r="J134" s="43">
        <v>81.599999999999994</v>
      </c>
      <c r="K134" s="44" t="s">
        <v>74</v>
      </c>
      <c r="L134" s="43">
        <v>3.5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28.5</v>
      </c>
      <c r="H137" s="19">
        <f t="shared" si="64"/>
        <v>33.799999999999997</v>
      </c>
      <c r="I137" s="19">
        <f t="shared" si="64"/>
        <v>107.8</v>
      </c>
      <c r="J137" s="19">
        <f t="shared" si="64"/>
        <v>848.90000000000009</v>
      </c>
      <c r="K137" s="25"/>
      <c r="L137" s="19">
        <f t="shared" ref="L137" si="65">SUM(L128:L136)</f>
        <v>107.2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1310</v>
      </c>
      <c r="G138" s="32">
        <f t="shared" ref="G138" si="66">G127+G137</f>
        <v>43.1</v>
      </c>
      <c r="H138" s="32">
        <f t="shared" ref="H138" si="67">H127+H137</f>
        <v>48.8</v>
      </c>
      <c r="I138" s="32">
        <f t="shared" ref="I138" si="68">I127+I137</f>
        <v>235.2</v>
      </c>
      <c r="J138" s="32">
        <f t="shared" ref="J138:L138" si="69">J127+J137</f>
        <v>1552</v>
      </c>
      <c r="K138" s="32"/>
      <c r="L138" s="32">
        <f t="shared" si="69"/>
        <v>162.69999999999999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5.9</v>
      </c>
      <c r="H139" s="40">
        <v>10.8</v>
      </c>
      <c r="I139" s="40">
        <v>40.9</v>
      </c>
      <c r="J139" s="40">
        <v>281</v>
      </c>
      <c r="K139" s="41">
        <v>184</v>
      </c>
      <c r="L139" s="40">
        <v>27</v>
      </c>
    </row>
    <row r="140" spans="1:12" ht="14.4" x14ac:dyDescent="0.3">
      <c r="A140" s="23"/>
      <c r="B140" s="15"/>
      <c r="C140" s="11"/>
      <c r="D140" s="6" t="s">
        <v>41</v>
      </c>
      <c r="E140" s="42" t="s">
        <v>60</v>
      </c>
      <c r="F140" s="43">
        <v>40</v>
      </c>
      <c r="G140" s="43">
        <v>2.9</v>
      </c>
      <c r="H140" s="43">
        <v>3.8</v>
      </c>
      <c r="I140" s="43">
        <v>28.9</v>
      </c>
      <c r="J140" s="43">
        <v>179</v>
      </c>
      <c r="K140" s="44" t="s">
        <v>74</v>
      </c>
      <c r="L140" s="43">
        <v>9</v>
      </c>
    </row>
    <row r="141" spans="1:12" ht="14.4" x14ac:dyDescent="0.3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2.9</v>
      </c>
      <c r="H141" s="43">
        <v>2.9</v>
      </c>
      <c r="I141" s="43">
        <v>18.2</v>
      </c>
      <c r="J141" s="43">
        <v>99.4</v>
      </c>
      <c r="K141" s="44">
        <v>378</v>
      </c>
      <c r="L141" s="43">
        <v>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4.5999999999999996</v>
      </c>
      <c r="H142" s="43">
        <v>0.4</v>
      </c>
      <c r="I142" s="43">
        <v>30.8</v>
      </c>
      <c r="J142" s="43">
        <v>142.1</v>
      </c>
      <c r="K142" s="44" t="s">
        <v>74</v>
      </c>
      <c r="L142" s="43">
        <v>3.5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16.3</v>
      </c>
      <c r="H146" s="19">
        <f t="shared" si="70"/>
        <v>17.899999999999999</v>
      </c>
      <c r="I146" s="19">
        <f t="shared" si="70"/>
        <v>118.8</v>
      </c>
      <c r="J146" s="19">
        <f t="shared" si="70"/>
        <v>701.5</v>
      </c>
      <c r="K146" s="25"/>
      <c r="L146" s="19">
        <f t="shared" ref="L146" si="71">SUM(L139:L145)</f>
        <v>48.5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80</v>
      </c>
      <c r="G147" s="43">
        <v>1.7</v>
      </c>
      <c r="H147" s="43">
        <v>4.0999999999999996</v>
      </c>
      <c r="I147" s="43">
        <v>6.6</v>
      </c>
      <c r="J147" s="43">
        <v>70.7</v>
      </c>
      <c r="K147" s="44">
        <v>44</v>
      </c>
      <c r="L147" s="43">
        <v>8</v>
      </c>
    </row>
    <row r="148" spans="1:12" ht="14.4" x14ac:dyDescent="0.3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7.6</v>
      </c>
      <c r="H148" s="43">
        <v>8.6</v>
      </c>
      <c r="I148" s="43">
        <v>16.399999999999999</v>
      </c>
      <c r="J148" s="43">
        <v>173.8</v>
      </c>
      <c r="K148" s="44">
        <v>111</v>
      </c>
      <c r="L148" s="43">
        <v>22</v>
      </c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86</v>
      </c>
      <c r="F150" s="43">
        <v>200</v>
      </c>
      <c r="G150" s="43">
        <v>16</v>
      </c>
      <c r="H150" s="43">
        <v>20.8</v>
      </c>
      <c r="I150" s="43">
        <v>22.3</v>
      </c>
      <c r="J150" s="43">
        <v>339</v>
      </c>
      <c r="K150" s="44">
        <v>139</v>
      </c>
      <c r="L150" s="43">
        <v>45</v>
      </c>
    </row>
    <row r="151" spans="1:12" ht="14.4" x14ac:dyDescent="0.3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</v>
      </c>
      <c r="H151" s="43">
        <v>0</v>
      </c>
      <c r="I151" s="43">
        <v>19.399999999999999</v>
      </c>
      <c r="J151" s="43">
        <v>77.400000000000006</v>
      </c>
      <c r="K151" s="44">
        <v>349</v>
      </c>
      <c r="L151" s="43">
        <v>5.5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4.5999999999999996</v>
      </c>
      <c r="H152" s="43">
        <v>0.4</v>
      </c>
      <c r="I152" s="43">
        <v>30.1</v>
      </c>
      <c r="J152" s="43">
        <v>142.1</v>
      </c>
      <c r="K152" s="44" t="s">
        <v>74</v>
      </c>
      <c r="L152" s="43">
        <v>3.5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2.6</v>
      </c>
      <c r="H153" s="43">
        <v>0.4</v>
      </c>
      <c r="I153" s="43">
        <v>17</v>
      </c>
      <c r="J153" s="43">
        <v>81.599999999999994</v>
      </c>
      <c r="K153" s="44" t="s">
        <v>74</v>
      </c>
      <c r="L153" s="43">
        <v>3.5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32.5</v>
      </c>
      <c r="H156" s="19">
        <f t="shared" si="72"/>
        <v>34.299999999999997</v>
      </c>
      <c r="I156" s="19">
        <f t="shared" si="72"/>
        <v>111.79999999999998</v>
      </c>
      <c r="J156" s="19">
        <f t="shared" si="72"/>
        <v>884.6</v>
      </c>
      <c r="K156" s="25"/>
      <c r="L156" s="19">
        <f t="shared" ref="L156" si="73">SUM(L147:L155)</f>
        <v>87.5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1280</v>
      </c>
      <c r="G157" s="32">
        <f t="shared" ref="G157" si="74">G146+G156</f>
        <v>48.8</v>
      </c>
      <c r="H157" s="32">
        <f t="shared" ref="H157" si="75">H146+H156</f>
        <v>52.199999999999996</v>
      </c>
      <c r="I157" s="32">
        <f t="shared" ref="I157" si="76">I146+I156</f>
        <v>230.59999999999997</v>
      </c>
      <c r="J157" s="32">
        <f t="shared" ref="J157:L157" si="77">J146+J156</f>
        <v>1586.1</v>
      </c>
      <c r="K157" s="32"/>
      <c r="L157" s="32">
        <f t="shared" si="77"/>
        <v>136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6.6</v>
      </c>
      <c r="H158" s="40">
        <v>10.199999999999999</v>
      </c>
      <c r="I158" s="40">
        <v>41.7</v>
      </c>
      <c r="J158" s="40">
        <v>283.2</v>
      </c>
      <c r="K158" s="41">
        <v>175</v>
      </c>
      <c r="L158" s="40">
        <v>26.5</v>
      </c>
    </row>
    <row r="159" spans="1:12" ht="14.4" x14ac:dyDescent="0.3">
      <c r="A159" s="23"/>
      <c r="B159" s="15"/>
      <c r="C159" s="11"/>
      <c r="D159" s="6" t="s">
        <v>41</v>
      </c>
      <c r="E159" s="42" t="s">
        <v>87</v>
      </c>
      <c r="F159" s="43">
        <v>58</v>
      </c>
      <c r="G159" s="43">
        <v>1.6</v>
      </c>
      <c r="H159" s="43">
        <v>1.9</v>
      </c>
      <c r="I159" s="43">
        <v>44.8</v>
      </c>
      <c r="J159" s="43">
        <v>203.3</v>
      </c>
      <c r="K159" s="44" t="s">
        <v>74</v>
      </c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3.8</v>
      </c>
      <c r="H160" s="43">
        <v>3.7</v>
      </c>
      <c r="I160" s="43">
        <v>24.3</v>
      </c>
      <c r="J160" s="43">
        <v>146.80000000000001</v>
      </c>
      <c r="K160" s="44">
        <v>382</v>
      </c>
      <c r="L160" s="43">
        <v>17.5</v>
      </c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4.5999999999999996</v>
      </c>
      <c r="H161" s="43">
        <v>0.4</v>
      </c>
      <c r="I161" s="43">
        <v>30.1</v>
      </c>
      <c r="J161" s="43">
        <v>142.1</v>
      </c>
      <c r="K161" s="44" t="s">
        <v>74</v>
      </c>
      <c r="L161" s="43">
        <v>3.5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518</v>
      </c>
      <c r="G165" s="19">
        <f t="shared" ref="G165:J165" si="78">SUM(G158:G164)</f>
        <v>16.600000000000001</v>
      </c>
      <c r="H165" s="19">
        <f t="shared" si="78"/>
        <v>16.2</v>
      </c>
      <c r="I165" s="19">
        <f t="shared" si="78"/>
        <v>140.9</v>
      </c>
      <c r="J165" s="19">
        <f t="shared" si="78"/>
        <v>775.4</v>
      </c>
      <c r="K165" s="25"/>
      <c r="L165" s="19">
        <f t="shared" ref="L165" si="79">SUM(L158:L164)</f>
        <v>67.5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0.9</v>
      </c>
      <c r="H166" s="43">
        <v>5.9</v>
      </c>
      <c r="I166" s="43">
        <v>4.2</v>
      </c>
      <c r="J166" s="43">
        <v>74.099999999999994</v>
      </c>
      <c r="K166" s="44">
        <v>41</v>
      </c>
      <c r="L166" s="43">
        <v>7</v>
      </c>
    </row>
    <row r="167" spans="1:12" ht="14.4" x14ac:dyDescent="0.3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7</v>
      </c>
      <c r="H167" s="43">
        <v>8.8000000000000007</v>
      </c>
      <c r="I167" s="43">
        <v>11.9</v>
      </c>
      <c r="J167" s="43">
        <v>154.9</v>
      </c>
      <c r="K167" s="44">
        <v>77</v>
      </c>
      <c r="L167" s="43">
        <v>42</v>
      </c>
    </row>
    <row r="168" spans="1:12" ht="14.4" x14ac:dyDescent="0.3">
      <c r="A168" s="23"/>
      <c r="B168" s="15"/>
      <c r="C168" s="11"/>
      <c r="D168" s="7" t="s">
        <v>28</v>
      </c>
      <c r="E168" s="42" t="s">
        <v>71</v>
      </c>
      <c r="F168" s="43">
        <v>100</v>
      </c>
      <c r="G168" s="43">
        <v>8.9</v>
      </c>
      <c r="H168" s="43">
        <v>7</v>
      </c>
      <c r="I168" s="43">
        <v>6.5</v>
      </c>
      <c r="J168" s="43">
        <v>116.3</v>
      </c>
      <c r="K168" s="44">
        <v>250</v>
      </c>
      <c r="L168" s="43">
        <v>29</v>
      </c>
    </row>
    <row r="169" spans="1:12" ht="14.4" x14ac:dyDescent="0.3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15.8</v>
      </c>
      <c r="H169" s="43">
        <v>12.7</v>
      </c>
      <c r="I169" s="43">
        <v>33.1</v>
      </c>
      <c r="J169" s="43">
        <v>308.60000000000002</v>
      </c>
      <c r="K169" s="44">
        <v>199</v>
      </c>
      <c r="L169" s="43">
        <v>7</v>
      </c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0.5</v>
      </c>
      <c r="H170" s="43">
        <v>0.2</v>
      </c>
      <c r="I170" s="43">
        <v>21.5</v>
      </c>
      <c r="J170" s="43">
        <v>99.4</v>
      </c>
      <c r="K170" s="44">
        <v>388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4.5999999999999996</v>
      </c>
      <c r="H171" s="43">
        <v>0.4</v>
      </c>
      <c r="I171" s="43">
        <v>30.1</v>
      </c>
      <c r="J171" s="43">
        <v>142.1</v>
      </c>
      <c r="K171" s="44" t="s">
        <v>74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</v>
      </c>
      <c r="H172" s="43">
        <v>0.4</v>
      </c>
      <c r="I172" s="43">
        <v>17</v>
      </c>
      <c r="J172" s="43">
        <v>81.599999999999994</v>
      </c>
      <c r="K172" s="44" t="s">
        <v>74</v>
      </c>
      <c r="L172" s="43">
        <v>3.5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40.300000000000004</v>
      </c>
      <c r="H175" s="19">
        <f t="shared" si="80"/>
        <v>35.400000000000006</v>
      </c>
      <c r="I175" s="19">
        <f t="shared" si="80"/>
        <v>124.30000000000001</v>
      </c>
      <c r="J175" s="19">
        <f t="shared" si="80"/>
        <v>977.00000000000011</v>
      </c>
      <c r="K175" s="25"/>
      <c r="L175" s="19">
        <f t="shared" ref="L175" si="81">SUM(L166:L174)</f>
        <v>99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1328</v>
      </c>
      <c r="G176" s="32">
        <f t="shared" ref="G176" si="82">G165+G175</f>
        <v>56.900000000000006</v>
      </c>
      <c r="H176" s="32">
        <f t="shared" ref="H176" si="83">H165+H175</f>
        <v>51.600000000000009</v>
      </c>
      <c r="I176" s="32">
        <f t="shared" ref="I176" si="84">I165+I175</f>
        <v>265.20000000000005</v>
      </c>
      <c r="J176" s="32">
        <f t="shared" ref="J176:L176" si="85">J165+J175</f>
        <v>1752.4</v>
      </c>
      <c r="K176" s="32"/>
      <c r="L176" s="32">
        <f t="shared" si="85"/>
        <v>166.5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7</v>
      </c>
      <c r="H177" s="40">
        <v>9.9</v>
      </c>
      <c r="I177" s="40">
        <v>41</v>
      </c>
      <c r="J177" s="40">
        <v>279.39999999999998</v>
      </c>
      <c r="K177" s="41">
        <v>170</v>
      </c>
      <c r="L177" s="40">
        <v>25.5</v>
      </c>
    </row>
    <row r="178" spans="1:12" ht="14.4" x14ac:dyDescent="0.3">
      <c r="A178" s="23"/>
      <c r="B178" s="15"/>
      <c r="C178" s="11"/>
      <c r="D178" s="6" t="s">
        <v>41</v>
      </c>
      <c r="E178" s="42" t="s">
        <v>42</v>
      </c>
      <c r="F178" s="43">
        <v>40</v>
      </c>
      <c r="G178" s="43">
        <v>2.9</v>
      </c>
      <c r="H178" s="43">
        <v>3.8</v>
      </c>
      <c r="I178" s="43">
        <v>28.9</v>
      </c>
      <c r="J178" s="43">
        <v>161.80000000000001</v>
      </c>
      <c r="K178" s="44" t="s">
        <v>74</v>
      </c>
      <c r="L178" s="43">
        <v>4.5</v>
      </c>
    </row>
    <row r="179" spans="1:12" ht="14.4" x14ac:dyDescent="0.3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3.2</v>
      </c>
      <c r="H179" s="43">
        <v>3.1</v>
      </c>
      <c r="I179" s="43">
        <v>21.2</v>
      </c>
      <c r="J179" s="43">
        <v>126.2</v>
      </c>
      <c r="K179" s="44">
        <v>379</v>
      </c>
      <c r="L179" s="43">
        <v>17.5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4.5999999999999996</v>
      </c>
      <c r="H180" s="43">
        <v>0.4</v>
      </c>
      <c r="I180" s="43">
        <v>30.1</v>
      </c>
      <c r="J180" s="43">
        <v>142.1</v>
      </c>
      <c r="K180" s="44" t="s">
        <v>74</v>
      </c>
      <c r="L180" s="43">
        <v>3.5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17.700000000000003</v>
      </c>
      <c r="H184" s="19">
        <f t="shared" si="86"/>
        <v>17.2</v>
      </c>
      <c r="I184" s="19">
        <f t="shared" si="86"/>
        <v>121.20000000000002</v>
      </c>
      <c r="J184" s="19">
        <f t="shared" si="86"/>
        <v>709.5</v>
      </c>
      <c r="K184" s="25"/>
      <c r="L184" s="19">
        <f t="shared" ref="L184" si="87">SUM(L177:L183)</f>
        <v>51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80</v>
      </c>
      <c r="G185" s="43">
        <v>1.7</v>
      </c>
      <c r="H185" s="43">
        <v>4.0999999999999996</v>
      </c>
      <c r="I185" s="43">
        <v>6.6</v>
      </c>
      <c r="J185" s="43">
        <v>70.7</v>
      </c>
      <c r="K185" s="44">
        <v>44</v>
      </c>
      <c r="L185" s="43">
        <v>8</v>
      </c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7.2</v>
      </c>
      <c r="H186" s="43">
        <v>8.6999999999999993</v>
      </c>
      <c r="I186" s="43">
        <v>8.6999999999999993</v>
      </c>
      <c r="J186" s="43">
        <v>142.6</v>
      </c>
      <c r="K186" s="44">
        <v>83</v>
      </c>
      <c r="L186" s="43">
        <v>46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92</v>
      </c>
      <c r="F188" s="43">
        <v>200</v>
      </c>
      <c r="G188" s="43">
        <v>9.9</v>
      </c>
      <c r="H188" s="43">
        <v>21.8</v>
      </c>
      <c r="I188" s="43">
        <v>45</v>
      </c>
      <c r="J188" s="43">
        <v>403.5</v>
      </c>
      <c r="K188" s="44">
        <v>290</v>
      </c>
      <c r="L188" s="43">
        <v>54</v>
      </c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</v>
      </c>
      <c r="H189" s="43">
        <v>0</v>
      </c>
      <c r="I189" s="43">
        <v>28.2</v>
      </c>
      <c r="J189" s="43">
        <v>112.8</v>
      </c>
      <c r="K189" s="44">
        <v>355</v>
      </c>
      <c r="L189" s="43">
        <v>8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4.5999999999999996</v>
      </c>
      <c r="H190" s="43">
        <v>0.4</v>
      </c>
      <c r="I190" s="43">
        <v>30.1</v>
      </c>
      <c r="J190" s="43">
        <v>142.1</v>
      </c>
      <c r="K190" s="44" t="s">
        <v>74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2.6</v>
      </c>
      <c r="H191" s="43">
        <v>0.4</v>
      </c>
      <c r="I191" s="43">
        <v>17</v>
      </c>
      <c r="J191" s="43">
        <v>81.599999999999994</v>
      </c>
      <c r="K191" s="44" t="s">
        <v>74</v>
      </c>
      <c r="L191" s="43">
        <v>3.5</v>
      </c>
    </row>
    <row r="192" spans="1:12" ht="14.4" x14ac:dyDescent="0.3">
      <c r="A192" s="23"/>
      <c r="B192" s="15"/>
      <c r="C192" s="11"/>
      <c r="D192" s="6" t="s">
        <v>24</v>
      </c>
      <c r="E192" s="42" t="s">
        <v>93</v>
      </c>
      <c r="F192" s="43">
        <v>200</v>
      </c>
      <c r="G192" s="43">
        <v>1.8</v>
      </c>
      <c r="H192" s="43">
        <v>0.4</v>
      </c>
      <c r="I192" s="43">
        <v>16.2</v>
      </c>
      <c r="J192" s="43">
        <v>86</v>
      </c>
      <c r="K192" s="44"/>
      <c r="L192" s="43">
        <v>40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27.8</v>
      </c>
      <c r="H194" s="19">
        <f t="shared" si="88"/>
        <v>35.799999999999997</v>
      </c>
      <c r="I194" s="19">
        <f t="shared" si="88"/>
        <v>151.79999999999998</v>
      </c>
      <c r="J194" s="19">
        <f t="shared" si="88"/>
        <v>1039.3</v>
      </c>
      <c r="K194" s="25"/>
      <c r="L194" s="19">
        <f t="shared" ref="L194" si="89">SUM(L185:L193)</f>
        <v>163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1480</v>
      </c>
      <c r="G195" s="32">
        <f t="shared" ref="G195" si="90">G184+G194</f>
        <v>45.5</v>
      </c>
      <c r="H195" s="32">
        <f t="shared" ref="H195" si="91">H184+H194</f>
        <v>53</v>
      </c>
      <c r="I195" s="32">
        <f t="shared" ref="I195" si="92">I184+I194</f>
        <v>273</v>
      </c>
      <c r="J195" s="32">
        <f t="shared" ref="J195:L195" si="93">J184+J194</f>
        <v>1748.8</v>
      </c>
      <c r="K195" s="32"/>
      <c r="L195" s="32">
        <f t="shared" si="93"/>
        <v>214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1337.8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50.470000000000006</v>
      </c>
      <c r="H196" s="34">
        <f t="shared" si="94"/>
        <v>56.02</v>
      </c>
      <c r="I196" s="34">
        <f t="shared" si="94"/>
        <v>241.86000000000004</v>
      </c>
      <c r="J196" s="34">
        <f t="shared" si="94"/>
        <v>1673.28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153.14000000000001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МартюшеваНА</cp:lastModifiedBy>
  <dcterms:created xsi:type="dcterms:W3CDTF">2022-05-16T14:23:56Z</dcterms:created>
  <dcterms:modified xsi:type="dcterms:W3CDTF">2025-02-03T07:13:52Z</dcterms:modified>
</cp:coreProperties>
</file>