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J100" s="1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F157" l="1"/>
  <c r="L138"/>
  <c r="F138"/>
  <c r="L119"/>
  <c r="H119"/>
  <c r="F119"/>
  <c r="L100"/>
  <c r="I100"/>
  <c r="H100"/>
  <c r="F100"/>
  <c r="H176"/>
  <c r="I157"/>
  <c r="G138"/>
  <c r="G119"/>
  <c r="F81"/>
  <c r="I81"/>
  <c r="I195"/>
  <c r="H195"/>
  <c r="I176"/>
  <c r="J81"/>
  <c r="F62"/>
  <c r="F43"/>
  <c r="H43"/>
  <c r="I43"/>
  <c r="L24"/>
  <c r="J24"/>
  <c r="G24"/>
  <c r="H24"/>
  <c r="I24"/>
  <c r="F24"/>
  <c r="L196" l="1"/>
  <c r="G196"/>
  <c r="J196"/>
  <c r="F196"/>
  <c r="I196"/>
  <c r="H196"/>
</calcChain>
</file>

<file path=xl/sharedStrings.xml><?xml version="1.0" encoding="utf-8"?>
<sst xmlns="http://schemas.openxmlformats.org/spreadsheetml/2006/main" count="284" uniqueCount="87">
  <si>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</si>
  <si>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</si>
  <si>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</si>
  <si>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</si>
  <si>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</si>
  <si>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</si>
  <si>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</si>
  <si>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</si>
  <si>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</si>
  <si>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</si>
  <si>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</si>
  <si>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</si>
  <si>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</si>
  <si>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</si>
  <si>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</si>
  <si>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</si>
  <si>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</si>
  <si>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</si>
  <si>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</si>
  <si>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</si>
  <si>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</si>
  <si>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</si>
  <si>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</si>
  <si>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</si>
  <si>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</si>
  <si>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</si>
  <si>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</si>
  <si>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</si>
  <si>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</si>
  <si>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</si>
  <si>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</si>
  <si>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</si>
  <si>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</si>
  <si>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</si>
  <si>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</si>
  <si>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</si>
  <si>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</si>
  <si>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</si>
  <si>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</si>
  <si>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с.Царевщина</t>
  </si>
  <si>
    <t xml:space="preserve">Директор </t>
  </si>
  <si>
    <t>Мартюшева Н.А.</t>
  </si>
  <si>
    <t xml:space="preserve"> Макароны отварные с сахаром.</t>
  </si>
  <si>
    <t>Бутерброд с сыром.</t>
  </si>
  <si>
    <t xml:space="preserve">Кофейный напиток </t>
  </si>
  <si>
    <t>Салат из свежей капусты с кукурузой</t>
  </si>
  <si>
    <t>Суп рисовый на курином бульоне</t>
  </si>
  <si>
    <t>Каша гречневая с маслом.</t>
  </si>
  <si>
    <t>Куры тушеные</t>
  </si>
  <si>
    <t>Чай сладкий.</t>
  </si>
  <si>
    <t>Хлеб пшеничный</t>
  </si>
  <si>
    <t>Хлеб ржаной</t>
  </si>
  <si>
    <t xml:space="preserve">Каша молочная пшенная с маслом, сахаром. </t>
  </si>
  <si>
    <t>Какао с молоком.</t>
  </si>
  <si>
    <t xml:space="preserve">Салат из свеклы и зеленным горошком. </t>
  </si>
  <si>
    <t>Суп перловый на мясном бульоне</t>
  </si>
  <si>
    <t>Макаронные изделия отварные с маслом.</t>
  </si>
  <si>
    <t>Гуляш из отварной говядиной.</t>
  </si>
  <si>
    <t>Чай сладкий с лимоном</t>
  </si>
  <si>
    <t>Каша молочная рисовая</t>
  </si>
  <si>
    <t>Кисель</t>
  </si>
  <si>
    <t>Салат из моркови с зеленым горошком</t>
  </si>
  <si>
    <t>Суп гороховый на курином бульоне</t>
  </si>
  <si>
    <t>Картофель тушеный с курицей</t>
  </si>
  <si>
    <t>Компот из сухофруктов</t>
  </si>
  <si>
    <t>Каша молочная" Дружба"</t>
  </si>
  <si>
    <t>Салат из свеклы</t>
  </si>
  <si>
    <t>Суп с макаронами на курином бульоне</t>
  </si>
  <si>
    <t>Плов из курицей.</t>
  </si>
  <si>
    <t>Напиток из шиповника</t>
  </si>
  <si>
    <t>Каша молочная манная</t>
  </si>
  <si>
    <t>Щи из свежей капусты с курицей.</t>
  </si>
  <si>
    <t>Гороховое пюре.</t>
  </si>
  <si>
    <t>Рыба тушеная с овощами</t>
  </si>
  <si>
    <t>Каша гречневая рассыпчатая с маслом и сахаром</t>
  </si>
  <si>
    <t>Суп молочный с макаронными изделиями.</t>
  </si>
  <si>
    <t>Борщ с фасолью на курином бульоне.</t>
  </si>
  <si>
    <t>Тефтели мясные.</t>
  </si>
  <si>
    <t>Пюре картофельное</t>
  </si>
  <si>
    <t>Овощи тушеные с мясом кур</t>
  </si>
  <si>
    <t>Суп картофельный с мясом</t>
  </si>
  <si>
    <t>Каша гороховая.</t>
  </si>
  <si>
    <t>Щи с рыбными консервами</t>
  </si>
  <si>
    <t>Чай сладкий с молоком</t>
  </si>
  <si>
    <t>Икра из  кабачков</t>
  </si>
  <si>
    <t>Салат из свежей капусты с луком.</t>
  </si>
  <si>
    <t>Икра из  кабачков.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</si>
</sst>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5.9</v>
      </c>
      <c r="H6" s="40">
        <v>5.76</v>
      </c>
      <c r="I6" s="40">
        <v>47.46</v>
      </c>
      <c r="J6" s="40">
        <v>293.5</v>
      </c>
      <c r="K6" s="41">
        <v>14</v>
      </c>
      <c r="L6" s="40">
        <v>10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3.41</v>
      </c>
      <c r="H8" s="43">
        <v>3.24</v>
      </c>
      <c r="I8" s="43">
        <v>21.7</v>
      </c>
      <c r="J8" s="43">
        <v>129.69999999999999</v>
      </c>
      <c r="K8" s="44">
        <v>30</v>
      </c>
      <c r="L8" s="43">
        <v>13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80</v>
      </c>
      <c r="G9" s="43">
        <v>9.31</v>
      </c>
      <c r="H9" s="43">
        <v>14.74</v>
      </c>
      <c r="I9" s="43">
        <v>26.7</v>
      </c>
      <c r="J9" s="43">
        <v>281.17</v>
      </c>
      <c r="K9" s="44">
        <v>17</v>
      </c>
      <c r="L9" s="43">
        <v>21.7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18.62</v>
      </c>
      <c r="H13" s="19">
        <f t="shared" si="0"/>
        <v>23.740000000000002</v>
      </c>
      <c r="I13" s="19">
        <f t="shared" si="0"/>
        <v>95.86</v>
      </c>
      <c r="J13" s="19">
        <f t="shared" si="0"/>
        <v>704.37</v>
      </c>
      <c r="K13" s="25"/>
      <c r="L13" s="19">
        <f t="shared" ref="L13" si="1">SUM(L6:L12)</f>
        <v>44.7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84</v>
      </c>
      <c r="F14" s="43">
        <v>60</v>
      </c>
      <c r="G14" s="43">
        <v>1.25</v>
      </c>
      <c r="H14" s="43">
        <v>5.48</v>
      </c>
      <c r="I14" s="43">
        <v>8.6999999999999993</v>
      </c>
      <c r="J14" s="43">
        <v>89.08</v>
      </c>
      <c r="K14" s="44"/>
      <c r="L14" s="43">
        <v>14.8</v>
      </c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9.7799999999999994</v>
      </c>
      <c r="H15" s="43">
        <v>12.58</v>
      </c>
      <c r="I15" s="43">
        <v>26.34</v>
      </c>
      <c r="J15" s="43">
        <v>151.1</v>
      </c>
      <c r="K15" s="44">
        <v>1</v>
      </c>
      <c r="L15" s="43">
        <v>7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13.42</v>
      </c>
      <c r="H16" s="43">
        <v>5.8</v>
      </c>
      <c r="I16" s="43">
        <v>3.11</v>
      </c>
      <c r="J16" s="43">
        <v>137.29</v>
      </c>
      <c r="K16" s="44">
        <v>23</v>
      </c>
      <c r="L16" s="43">
        <v>27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7.66</v>
      </c>
      <c r="H17" s="43">
        <v>7.53</v>
      </c>
      <c r="I17" s="43">
        <v>20.29</v>
      </c>
      <c r="J17" s="43">
        <v>277.3</v>
      </c>
      <c r="K17" s="44">
        <v>15</v>
      </c>
      <c r="L17" s="43">
        <v>10</v>
      </c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14.97</v>
      </c>
      <c r="J18" s="43">
        <v>59.47</v>
      </c>
      <c r="K18" s="44">
        <v>18</v>
      </c>
      <c r="L18" s="43">
        <v>2.2000000000000002</v>
      </c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60</v>
      </c>
      <c r="G19" s="43">
        <v>4.8</v>
      </c>
      <c r="H19" s="43">
        <v>0.6</v>
      </c>
      <c r="I19" s="43">
        <v>30</v>
      </c>
      <c r="J19" s="43">
        <v>162</v>
      </c>
      <c r="K19" s="44"/>
      <c r="L19" s="43">
        <v>1.8</v>
      </c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2.8</v>
      </c>
      <c r="H20" s="43">
        <v>0.6</v>
      </c>
      <c r="I20" s="43">
        <v>16</v>
      </c>
      <c r="J20" s="43">
        <v>80</v>
      </c>
      <c r="K20" s="44"/>
      <c r="L20" s="43">
        <v>1.2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39.709999999999994</v>
      </c>
      <c r="H23" s="19">
        <f t="shared" si="2"/>
        <v>32.590000000000003</v>
      </c>
      <c r="I23" s="19">
        <f t="shared" si="2"/>
        <v>119.41</v>
      </c>
      <c r="J23" s="19">
        <f t="shared" si="2"/>
        <v>956.24</v>
      </c>
      <c r="K23" s="25"/>
      <c r="L23" s="19">
        <f t="shared" ref="L23" si="3">SUM(L14:L22)</f>
        <v>64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1230</v>
      </c>
      <c r="G24" s="32">
        <f t="shared" ref="G24:J24" si="4">G13+G23</f>
        <v>58.33</v>
      </c>
      <c r="H24" s="32">
        <f t="shared" si="4"/>
        <v>56.330000000000005</v>
      </c>
      <c r="I24" s="32">
        <f t="shared" si="4"/>
        <v>215.26999999999998</v>
      </c>
      <c r="J24" s="32">
        <f t="shared" si="4"/>
        <v>1660.6100000000001</v>
      </c>
      <c r="K24" s="32"/>
      <c r="L24" s="32">
        <f t="shared" ref="L24" si="5">L13+L23</f>
        <v>108.7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/>
      <c r="G25" s="40">
        <v>8.11</v>
      </c>
      <c r="H25" s="40">
        <v>10.199999999999999</v>
      </c>
      <c r="I25" s="40">
        <v>43.3</v>
      </c>
      <c r="J25" s="40">
        <v>206.56</v>
      </c>
      <c r="K25" s="41">
        <v>28</v>
      </c>
      <c r="L25" s="40">
        <v>19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/>
      <c r="G27" s="43">
        <v>4</v>
      </c>
      <c r="H27" s="43">
        <v>3.68</v>
      </c>
      <c r="I27" s="43">
        <v>25.9</v>
      </c>
      <c r="J27" s="43">
        <v>150.69999999999999</v>
      </c>
      <c r="K27" s="44">
        <v>19</v>
      </c>
      <c r="L27" s="43">
        <v>14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/>
      <c r="G28" s="43">
        <v>4.8</v>
      </c>
      <c r="H28" s="43">
        <v>0.6</v>
      </c>
      <c r="I28" s="43">
        <v>30</v>
      </c>
      <c r="J28" s="43">
        <v>162</v>
      </c>
      <c r="K28" s="44"/>
      <c r="L28" s="43">
        <v>1.8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16.91</v>
      </c>
      <c r="H32" s="19">
        <f t="shared" ref="H32" si="7">SUM(H25:H31)</f>
        <v>14.479999999999999</v>
      </c>
      <c r="I32" s="19">
        <f t="shared" ref="I32" si="8">SUM(I25:I31)</f>
        <v>99.199999999999989</v>
      </c>
      <c r="J32" s="19">
        <f t="shared" ref="J32:L32" si="9">SUM(J25:J31)</f>
        <v>519.26</v>
      </c>
      <c r="K32" s="25"/>
      <c r="L32" s="19">
        <f t="shared" si="9"/>
        <v>34.799999999999997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80</v>
      </c>
      <c r="G33" s="43">
        <v>1.42</v>
      </c>
      <c r="H33" s="43">
        <v>4.12</v>
      </c>
      <c r="I33" s="43">
        <v>2.62</v>
      </c>
      <c r="J33" s="43">
        <v>47.1</v>
      </c>
      <c r="K33" s="44">
        <v>31</v>
      </c>
      <c r="L33" s="43">
        <v>6.6</v>
      </c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5.24</v>
      </c>
      <c r="H34" s="43">
        <v>8.3000000000000007</v>
      </c>
      <c r="I34" s="43">
        <v>29.9</v>
      </c>
      <c r="J34" s="43">
        <v>175.9</v>
      </c>
      <c r="K34" s="44">
        <v>26</v>
      </c>
      <c r="L34" s="43">
        <v>7.7</v>
      </c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13.1</v>
      </c>
      <c r="H35" s="43">
        <v>10.75</v>
      </c>
      <c r="I35" s="43">
        <v>3.68</v>
      </c>
      <c r="J35" s="43">
        <v>168.34</v>
      </c>
      <c r="K35" s="44">
        <v>7</v>
      </c>
      <c r="L35" s="43">
        <v>37</v>
      </c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5.85</v>
      </c>
      <c r="H36" s="43">
        <v>4.3</v>
      </c>
      <c r="I36" s="43">
        <v>37.479999999999997</v>
      </c>
      <c r="J36" s="43">
        <v>212.2</v>
      </c>
      <c r="K36" s="44">
        <v>25</v>
      </c>
      <c r="L36" s="43">
        <v>8.6999999999999993</v>
      </c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7.0000000000000007E-2</v>
      </c>
      <c r="H37" s="43">
        <v>0.01</v>
      </c>
      <c r="I37" s="43">
        <v>15.23</v>
      </c>
      <c r="J37" s="43">
        <v>62.8</v>
      </c>
      <c r="K37" s="44">
        <v>29</v>
      </c>
      <c r="L37" s="43">
        <v>7</v>
      </c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60</v>
      </c>
      <c r="G38" s="43">
        <v>4.8</v>
      </c>
      <c r="H38" s="43">
        <v>0.6</v>
      </c>
      <c r="I38" s="43">
        <v>30</v>
      </c>
      <c r="J38" s="43">
        <v>162</v>
      </c>
      <c r="K38" s="44"/>
      <c r="L38" s="43">
        <v>1.8</v>
      </c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2.8</v>
      </c>
      <c r="H39" s="43">
        <v>0.6</v>
      </c>
      <c r="I39" s="43">
        <v>16</v>
      </c>
      <c r="J39" s="43">
        <v>80</v>
      </c>
      <c r="K39" s="44"/>
      <c r="L39" s="43">
        <v>12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33.28</v>
      </c>
      <c r="H42" s="19">
        <f t="shared" ref="H42" si="11">SUM(H33:H41)</f>
        <v>28.680000000000007</v>
      </c>
      <c r="I42" s="19">
        <f t="shared" ref="I42" si="12">SUM(I33:I41)</f>
        <v>134.91</v>
      </c>
      <c r="J42" s="19">
        <f t="shared" ref="J42:L42" si="13">SUM(J33:J41)</f>
        <v>908.33999999999992</v>
      </c>
      <c r="K42" s="25"/>
      <c r="L42" s="19">
        <f t="shared" si="13"/>
        <v>80.8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820</v>
      </c>
      <c r="G43" s="32">
        <f t="shared" ref="G43" si="14">G32+G42</f>
        <v>50.19</v>
      </c>
      <c r="H43" s="32">
        <f t="shared" ref="H43" si="15">H32+H42</f>
        <v>43.160000000000004</v>
      </c>
      <c r="I43" s="32">
        <f t="shared" ref="I43" si="16">I32+I42</f>
        <v>234.10999999999999</v>
      </c>
      <c r="J43" s="32">
        <f t="shared" ref="J43:L43" si="17">J32+J42</f>
        <v>1427.6</v>
      </c>
      <c r="K43" s="32"/>
      <c r="L43" s="32">
        <f t="shared" si="17"/>
        <v>115.6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2" t="s">
        <v>59</v>
      </c>
      <c r="F44" s="43">
        <v>200</v>
      </c>
      <c r="G44" s="43">
        <v>5.71</v>
      </c>
      <c r="H44" s="43">
        <v>8.5</v>
      </c>
      <c r="I44" s="43">
        <v>41.7</v>
      </c>
      <c r="J44" s="43">
        <v>284.39999999999998</v>
      </c>
      <c r="K44" s="41">
        <v>10</v>
      </c>
      <c r="L44" s="40">
        <v>20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</v>
      </c>
      <c r="H46" s="43">
        <v>0</v>
      </c>
      <c r="I46" s="43">
        <v>31.82</v>
      </c>
      <c r="J46" s="43">
        <v>126.3</v>
      </c>
      <c r="K46" s="44">
        <v>21</v>
      </c>
      <c r="L46" s="43">
        <v>8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60</v>
      </c>
      <c r="G47" s="43">
        <v>4.8</v>
      </c>
      <c r="H47" s="43">
        <v>0.6</v>
      </c>
      <c r="I47" s="43">
        <v>30</v>
      </c>
      <c r="J47" s="43">
        <v>162</v>
      </c>
      <c r="K47" s="44"/>
      <c r="L47" s="43">
        <v>1.8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10.51</v>
      </c>
      <c r="H51" s="19">
        <f t="shared" ref="H51" si="19">SUM(H44:H50)</f>
        <v>9.1</v>
      </c>
      <c r="I51" s="19">
        <f t="shared" ref="I51" si="20">SUM(I44:I50)</f>
        <v>103.52000000000001</v>
      </c>
      <c r="J51" s="19">
        <f t="shared" ref="J51:L51" si="21">SUM(J44:J50)</f>
        <v>572.70000000000005</v>
      </c>
      <c r="K51" s="25"/>
      <c r="L51" s="19">
        <f t="shared" si="21"/>
        <v>29.8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80</v>
      </c>
      <c r="G52" s="43">
        <v>0.43</v>
      </c>
      <c r="H52" s="43">
        <v>6</v>
      </c>
      <c r="I52" s="43">
        <v>4.5</v>
      </c>
      <c r="J52" s="43">
        <v>75.3</v>
      </c>
      <c r="K52" s="44">
        <v>39</v>
      </c>
      <c r="L52" s="44">
        <v>4.4000000000000004</v>
      </c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5.54</v>
      </c>
      <c r="H53" s="43">
        <v>6.2</v>
      </c>
      <c r="I53" s="43">
        <v>28.16</v>
      </c>
      <c r="J53" s="43">
        <v>200.78</v>
      </c>
      <c r="K53" s="44">
        <v>3</v>
      </c>
      <c r="L53" s="44">
        <v>18</v>
      </c>
    </row>
    <row r="54" spans="1:12" ht="15">
      <c r="A54" s="23"/>
      <c r="B54" s="15"/>
      <c r="C54" s="11"/>
      <c r="D54" s="7" t="s">
        <v>28</v>
      </c>
      <c r="E54" s="42" t="s">
        <v>63</v>
      </c>
      <c r="F54" s="43">
        <v>200</v>
      </c>
      <c r="G54" s="43">
        <v>23.26</v>
      </c>
      <c r="H54" s="43">
        <v>11.65</v>
      </c>
      <c r="I54" s="43">
        <v>38.409999999999997</v>
      </c>
      <c r="J54" s="43">
        <v>288.44</v>
      </c>
      <c r="K54" s="44">
        <v>40</v>
      </c>
      <c r="L54" s="44">
        <v>39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4"/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0.44</v>
      </c>
      <c r="H56" s="43">
        <v>0.02</v>
      </c>
      <c r="I56" s="43">
        <v>33.28</v>
      </c>
      <c r="J56" s="43">
        <v>136.6</v>
      </c>
      <c r="K56" s="44">
        <v>20</v>
      </c>
      <c r="L56" s="44">
        <v>5.8</v>
      </c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60</v>
      </c>
      <c r="G57" s="43">
        <v>4.8</v>
      </c>
      <c r="H57" s="43">
        <v>0.6</v>
      </c>
      <c r="I57" s="43">
        <v>30</v>
      </c>
      <c r="J57" s="43">
        <v>162</v>
      </c>
      <c r="K57" s="44"/>
      <c r="L57" s="44">
        <v>1.8</v>
      </c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2.8</v>
      </c>
      <c r="H58" s="43">
        <v>0.6</v>
      </c>
      <c r="I58" s="43">
        <v>16</v>
      </c>
      <c r="J58" s="43">
        <v>80</v>
      </c>
      <c r="K58" s="44"/>
      <c r="L58" s="44">
        <v>1.2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37.269999999999996</v>
      </c>
      <c r="H61" s="19">
        <f t="shared" ref="H61" si="23">SUM(H52:H60)</f>
        <v>25.070000000000004</v>
      </c>
      <c r="I61" s="19">
        <f t="shared" ref="I61" si="24">SUM(I52:I60)</f>
        <v>150.35</v>
      </c>
      <c r="J61" s="19">
        <f t="shared" ref="J61:L61" si="25">SUM(J52:J60)</f>
        <v>943.12</v>
      </c>
      <c r="K61" s="25"/>
      <c r="L61" s="19">
        <f t="shared" si="25"/>
        <v>70.2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1240</v>
      </c>
      <c r="G62" s="32">
        <f t="shared" ref="G62" si="26">G51+G61</f>
        <v>47.779999999999994</v>
      </c>
      <c r="H62" s="32">
        <f t="shared" ref="H62" si="27">H51+H61</f>
        <v>34.17</v>
      </c>
      <c r="I62" s="32">
        <f t="shared" ref="I62" si="28">I51+I61</f>
        <v>253.87</v>
      </c>
      <c r="J62" s="32">
        <f t="shared" ref="J62:L62" si="29">J51+J61</f>
        <v>1515.8200000000002</v>
      </c>
      <c r="K62" s="32"/>
      <c r="L62" s="32">
        <f t="shared" si="29"/>
        <v>100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6.67</v>
      </c>
      <c r="H63" s="40">
        <v>8.4</v>
      </c>
      <c r="I63" s="40">
        <v>37.200000000000003</v>
      </c>
      <c r="J63" s="40">
        <v>298.39999999999998</v>
      </c>
      <c r="K63" s="41">
        <v>11</v>
      </c>
      <c r="L63" s="40">
        <v>13.8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3.41</v>
      </c>
      <c r="H65" s="43">
        <v>3.24</v>
      </c>
      <c r="I65" s="43">
        <v>21.7</v>
      </c>
      <c r="J65" s="43">
        <v>129.69999999999999</v>
      </c>
      <c r="K65" s="44">
        <v>30</v>
      </c>
      <c r="L65" s="43">
        <v>13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60</v>
      </c>
      <c r="G66" s="43">
        <v>4.8</v>
      </c>
      <c r="H66" s="43">
        <v>0.6</v>
      </c>
      <c r="I66" s="43">
        <v>30</v>
      </c>
      <c r="J66" s="43">
        <v>162</v>
      </c>
      <c r="K66" s="44"/>
      <c r="L66" s="43">
        <v>1.8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14.879999999999999</v>
      </c>
      <c r="H70" s="19">
        <f t="shared" ref="H70" si="31">SUM(H63:H69)</f>
        <v>12.24</v>
      </c>
      <c r="I70" s="19">
        <f t="shared" ref="I70" si="32">SUM(I63:I69)</f>
        <v>88.9</v>
      </c>
      <c r="J70" s="19">
        <f t="shared" ref="J70:L70" si="33">SUM(J63:J69)</f>
        <v>590.09999999999991</v>
      </c>
      <c r="K70" s="25"/>
      <c r="L70" s="19">
        <f t="shared" si="33"/>
        <v>28.6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80</v>
      </c>
      <c r="G71" s="43">
        <v>1.4</v>
      </c>
      <c r="H71" s="43">
        <v>8.99</v>
      </c>
      <c r="I71" s="43">
        <v>8.36</v>
      </c>
      <c r="J71" s="43">
        <v>48.87</v>
      </c>
      <c r="K71" s="44">
        <v>38</v>
      </c>
      <c r="L71" s="43">
        <v>3.5</v>
      </c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5.6</v>
      </c>
      <c r="H72" s="43">
        <v>4.9000000000000004</v>
      </c>
      <c r="I72" s="43">
        <v>23.9</v>
      </c>
      <c r="J72" s="43">
        <v>157.88999999999999</v>
      </c>
      <c r="K72" s="44">
        <v>44</v>
      </c>
      <c r="L72" s="43">
        <v>6.7</v>
      </c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200</v>
      </c>
      <c r="G73" s="43">
        <v>10.07</v>
      </c>
      <c r="H73" s="43">
        <v>24.33</v>
      </c>
      <c r="I73" s="43">
        <v>45.3</v>
      </c>
      <c r="J73" s="43">
        <v>411.4</v>
      </c>
      <c r="K73" s="44">
        <v>12</v>
      </c>
      <c r="L73" s="43">
        <v>40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0.4</v>
      </c>
      <c r="H75" s="43">
        <v>0.1</v>
      </c>
      <c r="I75" s="43">
        <v>19</v>
      </c>
      <c r="J75" s="43">
        <v>180</v>
      </c>
      <c r="K75" s="44">
        <v>24</v>
      </c>
      <c r="L75" s="43"/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60</v>
      </c>
      <c r="G76" s="43">
        <v>4.8</v>
      </c>
      <c r="H76" s="43">
        <v>0.6</v>
      </c>
      <c r="I76" s="43">
        <v>30</v>
      </c>
      <c r="J76" s="43">
        <v>162</v>
      </c>
      <c r="K76" s="44"/>
      <c r="L76" s="44">
        <v>1.8</v>
      </c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2.8</v>
      </c>
      <c r="H77" s="43">
        <v>0.6</v>
      </c>
      <c r="I77" s="43">
        <v>16</v>
      </c>
      <c r="J77" s="43">
        <v>80</v>
      </c>
      <c r="K77" s="44"/>
      <c r="L77" s="44">
        <v>1.2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25.07</v>
      </c>
      <c r="H80" s="19">
        <f t="shared" ref="H80" si="35">SUM(H71:H79)</f>
        <v>39.520000000000003</v>
      </c>
      <c r="I80" s="19">
        <f t="shared" ref="I80" si="36">SUM(I71:I79)</f>
        <v>142.56</v>
      </c>
      <c r="J80" s="19">
        <f t="shared" ref="J80:L80" si="37">SUM(J71:J79)</f>
        <v>1040.1599999999999</v>
      </c>
      <c r="K80" s="25"/>
      <c r="L80" s="19">
        <f t="shared" si="37"/>
        <v>53.2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1240</v>
      </c>
      <c r="G81" s="32">
        <f t="shared" ref="G81" si="38">G70+G80</f>
        <v>39.950000000000003</v>
      </c>
      <c r="H81" s="32">
        <f t="shared" ref="H81" si="39">H70+H80</f>
        <v>51.760000000000005</v>
      </c>
      <c r="I81" s="32">
        <f t="shared" ref="I81" si="40">I70+I80</f>
        <v>231.46</v>
      </c>
      <c r="J81" s="32">
        <f t="shared" ref="J81:L81" si="41">J70+J80</f>
        <v>1630.2599999999998</v>
      </c>
      <c r="K81" s="32"/>
      <c r="L81" s="32">
        <f t="shared" si="41"/>
        <v>81.800000000000011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4.37</v>
      </c>
      <c r="H82" s="40">
        <v>8.5</v>
      </c>
      <c r="I82" s="40">
        <v>17.100000000000001</v>
      </c>
      <c r="J82" s="40">
        <v>188.1</v>
      </c>
      <c r="K82" s="41">
        <v>9</v>
      </c>
      <c r="L82" s="40">
        <v>16.5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4</v>
      </c>
      <c r="H84" s="43">
        <v>3.68</v>
      </c>
      <c r="I84" s="43">
        <v>25.9</v>
      </c>
      <c r="J84" s="43">
        <v>150.69999999999999</v>
      </c>
      <c r="K84" s="44">
        <v>19</v>
      </c>
      <c r="L84" s="43">
        <v>14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60</v>
      </c>
      <c r="G85" s="43">
        <v>4.8</v>
      </c>
      <c r="H85" s="43">
        <v>0.6</v>
      </c>
      <c r="I85" s="43">
        <v>30</v>
      </c>
      <c r="J85" s="43">
        <v>162</v>
      </c>
      <c r="K85" s="44"/>
      <c r="L85" s="43">
        <v>1.8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13.170000000000002</v>
      </c>
      <c r="H89" s="19">
        <f t="shared" ref="H89" si="43">SUM(H82:H88)</f>
        <v>12.78</v>
      </c>
      <c r="I89" s="19">
        <f t="shared" ref="I89" si="44">SUM(I82:I88)</f>
        <v>73</v>
      </c>
      <c r="J89" s="19">
        <f t="shared" ref="J89:L89" si="45">SUM(J82:J88)</f>
        <v>500.79999999999995</v>
      </c>
      <c r="K89" s="25"/>
      <c r="L89" s="19">
        <f t="shared" si="45"/>
        <v>32.299999999999997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80</v>
      </c>
      <c r="G90" s="43">
        <v>1.43</v>
      </c>
      <c r="H90" s="43">
        <v>4.0999999999999996</v>
      </c>
      <c r="I90" s="43">
        <v>4.3899999999999997</v>
      </c>
      <c r="J90" s="43">
        <v>59.8</v>
      </c>
      <c r="K90" s="44">
        <v>16</v>
      </c>
      <c r="L90" s="43">
        <v>5</v>
      </c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10.63</v>
      </c>
      <c r="H91" s="43">
        <v>12.78</v>
      </c>
      <c r="I91" s="43">
        <v>11</v>
      </c>
      <c r="J91" s="43">
        <v>202</v>
      </c>
      <c r="K91" s="44">
        <v>4</v>
      </c>
      <c r="L91" s="43">
        <v>20</v>
      </c>
    </row>
    <row r="92" spans="1:12" ht="15">
      <c r="A92" s="23"/>
      <c r="B92" s="15"/>
      <c r="C92" s="11"/>
      <c r="D92" s="7" t="s">
        <v>28</v>
      </c>
      <c r="E92" s="42" t="s">
        <v>73</v>
      </c>
      <c r="F92" s="43">
        <v>13</v>
      </c>
      <c r="G92" s="43">
        <v>13.21</v>
      </c>
      <c r="H92" s="43">
        <v>5.25</v>
      </c>
      <c r="I92" s="43">
        <v>2.7</v>
      </c>
      <c r="J92" s="43">
        <v>125.4</v>
      </c>
      <c r="K92" s="44">
        <v>13</v>
      </c>
      <c r="L92" s="43">
        <v>30</v>
      </c>
    </row>
    <row r="93" spans="1:12" ht="15">
      <c r="A93" s="23"/>
      <c r="B93" s="15"/>
      <c r="C93" s="11"/>
      <c r="D93" s="7" t="s">
        <v>29</v>
      </c>
      <c r="E93" s="42" t="s">
        <v>72</v>
      </c>
      <c r="F93" s="43">
        <v>8</v>
      </c>
      <c r="G93" s="43">
        <v>14.35</v>
      </c>
      <c r="H93" s="43">
        <v>14.4</v>
      </c>
      <c r="I93" s="43">
        <v>34.65</v>
      </c>
      <c r="J93" s="43">
        <v>325.39999999999998</v>
      </c>
      <c r="K93" s="44">
        <v>8</v>
      </c>
      <c r="L93" s="43">
        <v>6.2</v>
      </c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18</v>
      </c>
      <c r="G94" s="43">
        <v>0</v>
      </c>
      <c r="H94" s="43">
        <v>0</v>
      </c>
      <c r="I94" s="43">
        <v>14.97</v>
      </c>
      <c r="J94" s="43">
        <v>59.47</v>
      </c>
      <c r="K94" s="44">
        <v>18</v>
      </c>
      <c r="L94" s="43">
        <v>2.2000000000000002</v>
      </c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60</v>
      </c>
      <c r="G95" s="43">
        <v>4.8</v>
      </c>
      <c r="H95" s="43">
        <v>0.6</v>
      </c>
      <c r="I95" s="43">
        <v>30</v>
      </c>
      <c r="J95" s="43">
        <v>162</v>
      </c>
      <c r="K95" s="44"/>
      <c r="L95" s="44">
        <v>1.8</v>
      </c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2.8</v>
      </c>
      <c r="H96" s="43">
        <v>0.6</v>
      </c>
      <c r="I96" s="43">
        <v>16</v>
      </c>
      <c r="J96" s="43">
        <v>80</v>
      </c>
      <c r="K96" s="44"/>
      <c r="L96" s="44">
        <v>1.2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419</v>
      </c>
      <c r="G99" s="19">
        <f t="shared" ref="G99" si="46">SUM(G90:G98)</f>
        <v>47.22</v>
      </c>
      <c r="H99" s="19">
        <f t="shared" ref="H99" si="47">SUM(H90:H98)</f>
        <v>37.730000000000004</v>
      </c>
      <c r="I99" s="19">
        <f t="shared" ref="I99" si="48">SUM(I90:I98)</f>
        <v>113.71</v>
      </c>
      <c r="J99" s="19">
        <f t="shared" ref="J99:L99" si="49">SUM(J90:J98)</f>
        <v>1014.07</v>
      </c>
      <c r="K99" s="25"/>
      <c r="L99" s="19">
        <f t="shared" si="49"/>
        <v>66.400000000000006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879</v>
      </c>
      <c r="G100" s="32">
        <f t="shared" ref="G100" si="50">G89+G99</f>
        <v>60.39</v>
      </c>
      <c r="H100" s="32">
        <f t="shared" ref="H100" si="51">H89+H99</f>
        <v>50.510000000000005</v>
      </c>
      <c r="I100" s="32">
        <f t="shared" ref="I100" si="52">I89+I99</f>
        <v>186.70999999999998</v>
      </c>
      <c r="J100" s="32">
        <f t="shared" ref="J100:L100" si="53">J89+J99</f>
        <v>1514.87</v>
      </c>
      <c r="K100" s="32"/>
      <c r="L100" s="32">
        <f t="shared" si="53"/>
        <v>98.7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150</v>
      </c>
      <c r="G101" s="40">
        <v>7.69</v>
      </c>
      <c r="H101" s="40">
        <v>6.82</v>
      </c>
      <c r="I101" s="40">
        <v>62.59</v>
      </c>
      <c r="J101" s="40">
        <v>300.64</v>
      </c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4</v>
      </c>
      <c r="H103" s="43">
        <v>3.68</v>
      </c>
      <c r="I103" s="43">
        <v>25.9</v>
      </c>
      <c r="J103" s="43">
        <v>150.69999999999999</v>
      </c>
      <c r="K103" s="44">
        <v>19</v>
      </c>
      <c r="L103" s="43">
        <v>14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80</v>
      </c>
      <c r="G104" s="43">
        <v>9.31</v>
      </c>
      <c r="H104" s="43">
        <v>14.74</v>
      </c>
      <c r="I104" s="43">
        <v>26.7</v>
      </c>
      <c r="J104" s="43">
        <v>281.17</v>
      </c>
      <c r="K104" s="44">
        <v>17</v>
      </c>
      <c r="L104" s="43">
        <v>21.7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21</v>
      </c>
      <c r="H108" s="19">
        <f t="shared" si="54"/>
        <v>25.240000000000002</v>
      </c>
      <c r="I108" s="19">
        <f t="shared" si="54"/>
        <v>115.19000000000001</v>
      </c>
      <c r="J108" s="19">
        <f t="shared" si="54"/>
        <v>732.51</v>
      </c>
      <c r="K108" s="25"/>
      <c r="L108" s="19">
        <f t="shared" ref="L108" si="55">SUM(L101:L107)</f>
        <v>35.700000000000003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1.25</v>
      </c>
      <c r="H109" s="43">
        <v>5.48</v>
      </c>
      <c r="I109" s="43">
        <v>8.6999999999999993</v>
      </c>
      <c r="J109" s="43">
        <v>89.08</v>
      </c>
      <c r="K109" s="44"/>
      <c r="L109" s="43">
        <v>14.8</v>
      </c>
    </row>
    <row r="110" spans="1:12" ht="15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5.54</v>
      </c>
      <c r="H110" s="43">
        <v>6.2</v>
      </c>
      <c r="I110" s="43">
        <v>28.16</v>
      </c>
      <c r="J110" s="43">
        <v>200.78</v>
      </c>
      <c r="K110" s="44">
        <v>3</v>
      </c>
      <c r="L110" s="43">
        <v>18.8</v>
      </c>
    </row>
    <row r="111" spans="1:12" ht="15">
      <c r="A111" s="23"/>
      <c r="B111" s="15"/>
      <c r="C111" s="11"/>
      <c r="D111" s="7" t="s">
        <v>28</v>
      </c>
      <c r="E111" s="42" t="s">
        <v>48</v>
      </c>
      <c r="F111" s="43">
        <v>90</v>
      </c>
      <c r="G111" s="43">
        <v>13.42</v>
      </c>
      <c r="H111" s="43">
        <v>5.8</v>
      </c>
      <c r="I111" s="43">
        <v>3.11</v>
      </c>
      <c r="J111" s="43">
        <v>137.29</v>
      </c>
      <c r="K111" s="44">
        <v>15</v>
      </c>
      <c r="L111" s="43">
        <v>30</v>
      </c>
    </row>
    <row r="112" spans="1:12" ht="1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5.85</v>
      </c>
      <c r="H112" s="43">
        <v>4.3</v>
      </c>
      <c r="I112" s="43">
        <v>37.479999999999997</v>
      </c>
      <c r="J112" s="43">
        <v>212.2</v>
      </c>
      <c r="K112" s="44">
        <v>25</v>
      </c>
      <c r="L112" s="43">
        <v>8.6999999999999993</v>
      </c>
    </row>
    <row r="113" spans="1:12" ht="1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7.0000000000000007E-2</v>
      </c>
      <c r="H113" s="43">
        <v>0.01</v>
      </c>
      <c r="I113" s="43">
        <v>15.23</v>
      </c>
      <c r="J113" s="43">
        <v>62.8</v>
      </c>
      <c r="K113" s="44">
        <v>29</v>
      </c>
      <c r="L113" s="43">
        <v>7</v>
      </c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60</v>
      </c>
      <c r="G114" s="43">
        <v>4.8</v>
      </c>
      <c r="H114" s="43">
        <v>0.6</v>
      </c>
      <c r="I114" s="43">
        <v>30</v>
      </c>
      <c r="J114" s="43">
        <v>162</v>
      </c>
      <c r="K114" s="44"/>
      <c r="L114" s="44">
        <v>1.8</v>
      </c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2.8</v>
      </c>
      <c r="H115" s="43">
        <v>0.6</v>
      </c>
      <c r="I115" s="43">
        <v>16</v>
      </c>
      <c r="J115" s="43">
        <v>80</v>
      </c>
      <c r="K115" s="44"/>
      <c r="L115" s="44">
        <v>1.2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33.730000000000004</v>
      </c>
      <c r="H118" s="19">
        <f t="shared" si="56"/>
        <v>22.990000000000006</v>
      </c>
      <c r="I118" s="19">
        <f t="shared" si="56"/>
        <v>138.68</v>
      </c>
      <c r="J118" s="19">
        <f t="shared" si="56"/>
        <v>944.14999999999986</v>
      </c>
      <c r="K118" s="25"/>
      <c r="L118" s="19">
        <f t="shared" ref="L118" si="57">SUM(L109:L117)</f>
        <v>82.3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1230</v>
      </c>
      <c r="G119" s="32">
        <f t="shared" ref="G119" si="58">G108+G118</f>
        <v>54.730000000000004</v>
      </c>
      <c r="H119" s="32">
        <f t="shared" ref="H119" si="59">H108+H118</f>
        <v>48.230000000000004</v>
      </c>
      <c r="I119" s="32">
        <f t="shared" ref="I119" si="60">I108+I118</f>
        <v>253.87</v>
      </c>
      <c r="J119" s="32">
        <f t="shared" ref="J119:L119" si="61">J108+J118</f>
        <v>1676.6599999999999</v>
      </c>
      <c r="K119" s="32"/>
      <c r="L119" s="32">
        <f t="shared" si="61"/>
        <v>118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200</v>
      </c>
      <c r="G120" s="40">
        <v>3.87</v>
      </c>
      <c r="H120" s="40">
        <v>5.4</v>
      </c>
      <c r="I120" s="40">
        <v>25.58</v>
      </c>
      <c r="J120" s="40">
        <v>159.68</v>
      </c>
      <c r="K120" s="41">
        <v>5</v>
      </c>
      <c r="L120" s="40">
        <v>13.8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1.4</v>
      </c>
      <c r="H122" s="43">
        <v>3.2</v>
      </c>
      <c r="I122" s="43">
        <v>17.309999999999999</v>
      </c>
      <c r="J122" s="43">
        <v>92.4</v>
      </c>
      <c r="K122" s="44">
        <v>22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60</v>
      </c>
      <c r="G123" s="43">
        <v>4.8</v>
      </c>
      <c r="H123" s="43">
        <v>0.6</v>
      </c>
      <c r="I123" s="43">
        <v>30</v>
      </c>
      <c r="J123" s="43">
        <v>162</v>
      </c>
      <c r="K123" s="44"/>
      <c r="L123" s="43">
        <v>1.8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10.07</v>
      </c>
      <c r="H127" s="19">
        <f t="shared" si="62"/>
        <v>9.2000000000000011</v>
      </c>
      <c r="I127" s="19">
        <f t="shared" si="62"/>
        <v>72.89</v>
      </c>
      <c r="J127" s="19">
        <f t="shared" si="62"/>
        <v>414.08000000000004</v>
      </c>
      <c r="K127" s="25"/>
      <c r="L127" s="19">
        <f t="shared" ref="L127" si="63">SUM(L120:L126)</f>
        <v>20.6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80</v>
      </c>
      <c r="G128" s="43">
        <v>1.26</v>
      </c>
      <c r="H128" s="43">
        <v>3.09</v>
      </c>
      <c r="I128" s="43">
        <v>5.9</v>
      </c>
      <c r="J128" s="43">
        <v>54.47</v>
      </c>
      <c r="K128" s="44">
        <v>36</v>
      </c>
      <c r="L128" s="43">
        <v>5</v>
      </c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4.5</v>
      </c>
      <c r="H129" s="43">
        <v>5.8</v>
      </c>
      <c r="I129" s="43">
        <v>10.3</v>
      </c>
      <c r="J129" s="43">
        <v>113.1</v>
      </c>
      <c r="K129" s="44">
        <v>33</v>
      </c>
      <c r="L129" s="43">
        <v>23</v>
      </c>
    </row>
    <row r="130" spans="1:12" ht="15">
      <c r="A130" s="14"/>
      <c r="B130" s="15"/>
      <c r="C130" s="11"/>
      <c r="D130" s="7" t="s">
        <v>28</v>
      </c>
      <c r="E130" s="42" t="s">
        <v>77</v>
      </c>
      <c r="F130" s="43">
        <v>90</v>
      </c>
      <c r="G130" s="43">
        <v>7.58</v>
      </c>
      <c r="H130" s="43">
        <v>7.84</v>
      </c>
      <c r="I130" s="43">
        <v>7.95</v>
      </c>
      <c r="J130" s="43">
        <v>125.36</v>
      </c>
      <c r="K130" s="44">
        <v>45</v>
      </c>
      <c r="L130" s="43">
        <v>40</v>
      </c>
    </row>
    <row r="131" spans="1:12" ht="15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3.99</v>
      </c>
      <c r="H131" s="43">
        <v>5.97</v>
      </c>
      <c r="I131" s="43">
        <v>32.9</v>
      </c>
      <c r="J131" s="43">
        <v>54.22</v>
      </c>
      <c r="K131" s="44">
        <v>6</v>
      </c>
      <c r="L131" s="43">
        <v>14.5</v>
      </c>
    </row>
    <row r="132" spans="1:12" ht="1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</v>
      </c>
      <c r="H132" s="43">
        <v>0</v>
      </c>
      <c r="I132" s="43">
        <v>31.82</v>
      </c>
      <c r="J132" s="43">
        <v>126.3</v>
      </c>
      <c r="K132" s="44">
        <v>21</v>
      </c>
      <c r="L132" s="43">
        <v>8</v>
      </c>
    </row>
    <row r="133" spans="1:12" ht="15">
      <c r="A133" s="14"/>
      <c r="B133" s="15"/>
      <c r="C133" s="11"/>
      <c r="D133" s="7" t="s">
        <v>31</v>
      </c>
      <c r="E133" s="42" t="s">
        <v>50</v>
      </c>
      <c r="F133" s="43">
        <v>60</v>
      </c>
      <c r="G133" s="43">
        <v>4.8</v>
      </c>
      <c r="H133" s="43">
        <v>0.6</v>
      </c>
      <c r="I133" s="43">
        <v>30</v>
      </c>
      <c r="J133" s="43">
        <v>162</v>
      </c>
      <c r="K133" s="44"/>
      <c r="L133" s="44">
        <v>1.8</v>
      </c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2.8</v>
      </c>
      <c r="H134" s="43">
        <v>0.6</v>
      </c>
      <c r="I134" s="43">
        <v>16</v>
      </c>
      <c r="J134" s="43">
        <v>80</v>
      </c>
      <c r="K134" s="44"/>
      <c r="L134" s="44">
        <v>1.2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24.93</v>
      </c>
      <c r="H137" s="19">
        <f t="shared" si="64"/>
        <v>23.900000000000002</v>
      </c>
      <c r="I137" s="19">
        <f t="shared" si="64"/>
        <v>134.87</v>
      </c>
      <c r="J137" s="19">
        <f t="shared" si="64"/>
        <v>715.45</v>
      </c>
      <c r="K137" s="25"/>
      <c r="L137" s="19">
        <f t="shared" ref="L137" si="65">SUM(L128:L136)</f>
        <v>93.5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1280</v>
      </c>
      <c r="G138" s="32">
        <f t="shared" ref="G138" si="66">G127+G137</f>
        <v>35</v>
      </c>
      <c r="H138" s="32">
        <f t="shared" ref="H138" si="67">H127+H137</f>
        <v>33.1</v>
      </c>
      <c r="I138" s="32">
        <f t="shared" ref="I138" si="68">I127+I137</f>
        <v>207.76</v>
      </c>
      <c r="J138" s="32">
        <f t="shared" ref="J138:L138" si="69">J127+J137</f>
        <v>1129.5300000000002</v>
      </c>
      <c r="K138" s="32"/>
      <c r="L138" s="32">
        <f t="shared" si="69"/>
        <v>114.1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2" t="s">
        <v>59</v>
      </c>
      <c r="F139" s="43">
        <v>200</v>
      </c>
      <c r="G139" s="43">
        <v>5.71</v>
      </c>
      <c r="H139" s="43">
        <v>8.5</v>
      </c>
      <c r="I139" s="43">
        <v>41.7</v>
      </c>
      <c r="J139" s="43">
        <v>284.39999999999998</v>
      </c>
      <c r="K139" s="41">
        <v>10</v>
      </c>
      <c r="L139" s="40">
        <v>20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</v>
      </c>
      <c r="H141" s="43">
        <v>0</v>
      </c>
      <c r="I141" s="43">
        <v>31.82</v>
      </c>
      <c r="J141" s="43">
        <v>126.3</v>
      </c>
      <c r="K141" s="44">
        <v>21</v>
      </c>
      <c r="L141" s="43">
        <v>8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60</v>
      </c>
      <c r="G142" s="43">
        <v>4.8</v>
      </c>
      <c r="H142" s="43">
        <v>0.6</v>
      </c>
      <c r="I142" s="43">
        <v>30</v>
      </c>
      <c r="J142" s="43">
        <v>162</v>
      </c>
      <c r="K142" s="44"/>
      <c r="L142" s="43">
        <v>1.8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10.51</v>
      </c>
      <c r="H146" s="19">
        <f t="shared" si="70"/>
        <v>9.1</v>
      </c>
      <c r="I146" s="19">
        <f t="shared" si="70"/>
        <v>103.52000000000001</v>
      </c>
      <c r="J146" s="19">
        <f t="shared" si="70"/>
        <v>572.70000000000005</v>
      </c>
      <c r="K146" s="25"/>
      <c r="L146" s="19">
        <f t="shared" ref="L146" si="71">SUM(L139:L145)</f>
        <v>29.8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>
        <v>80</v>
      </c>
      <c r="G147" s="43">
        <v>1.42</v>
      </c>
      <c r="H147" s="43">
        <v>4.12</v>
      </c>
      <c r="I147" s="43">
        <v>2.62</v>
      </c>
      <c r="J147" s="43">
        <v>47.1</v>
      </c>
      <c r="K147" s="44">
        <v>31</v>
      </c>
      <c r="L147" s="43">
        <v>6.6</v>
      </c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5.6</v>
      </c>
      <c r="H148" s="43">
        <v>4.9000000000000004</v>
      </c>
      <c r="I148" s="43">
        <v>23.9</v>
      </c>
      <c r="J148" s="43">
        <v>157.88999999999999</v>
      </c>
      <c r="K148" s="44">
        <v>44</v>
      </c>
      <c r="L148" s="43">
        <v>6.7</v>
      </c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200</v>
      </c>
      <c r="G149" s="43">
        <v>10.78</v>
      </c>
      <c r="H149" s="43">
        <v>7.8</v>
      </c>
      <c r="I149" s="43">
        <v>32.68</v>
      </c>
      <c r="J149" s="43">
        <v>246.5</v>
      </c>
      <c r="K149" s="44">
        <v>34</v>
      </c>
      <c r="L149" s="43">
        <v>42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0.4</v>
      </c>
      <c r="H151" s="43">
        <v>0.02</v>
      </c>
      <c r="I151" s="43">
        <v>33.28</v>
      </c>
      <c r="J151" s="43">
        <v>136.6</v>
      </c>
      <c r="K151" s="44">
        <v>20</v>
      </c>
      <c r="L151" s="43">
        <v>5.8</v>
      </c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60</v>
      </c>
      <c r="G152" s="43">
        <v>4.8</v>
      </c>
      <c r="H152" s="43">
        <v>0.6</v>
      </c>
      <c r="I152" s="43">
        <v>30</v>
      </c>
      <c r="J152" s="43">
        <v>162</v>
      </c>
      <c r="K152" s="44"/>
      <c r="L152" s="44">
        <v>1.8</v>
      </c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2.8</v>
      </c>
      <c r="H153" s="43">
        <v>0.6</v>
      </c>
      <c r="I153" s="43">
        <v>16</v>
      </c>
      <c r="J153" s="43">
        <v>80</v>
      </c>
      <c r="K153" s="44"/>
      <c r="L153" s="44">
        <v>1.2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25.799999999999997</v>
      </c>
      <c r="H156" s="19">
        <f t="shared" si="72"/>
        <v>18.040000000000003</v>
      </c>
      <c r="I156" s="19">
        <f t="shared" si="72"/>
        <v>138.48000000000002</v>
      </c>
      <c r="J156" s="19">
        <f t="shared" si="72"/>
        <v>830.09</v>
      </c>
      <c r="K156" s="25"/>
      <c r="L156" s="19">
        <f t="shared" ref="L156" si="73">SUM(L147:L155)</f>
        <v>64.099999999999994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1240</v>
      </c>
      <c r="G157" s="32">
        <f t="shared" ref="G157" si="74">G146+G156</f>
        <v>36.309999999999995</v>
      </c>
      <c r="H157" s="32">
        <f t="shared" ref="H157" si="75">H146+H156</f>
        <v>27.14</v>
      </c>
      <c r="I157" s="32">
        <f t="shared" ref="I157" si="76">I146+I156</f>
        <v>242.00000000000003</v>
      </c>
      <c r="J157" s="32">
        <f t="shared" ref="J157:L157" si="77">J146+J156</f>
        <v>1402.79</v>
      </c>
      <c r="K157" s="32"/>
      <c r="L157" s="32">
        <f t="shared" si="77"/>
        <v>93.899999999999991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6.67</v>
      </c>
      <c r="H158" s="40">
        <v>8.4</v>
      </c>
      <c r="I158" s="40">
        <v>37.200000000000003</v>
      </c>
      <c r="J158" s="40">
        <v>298.39999999999998</v>
      </c>
      <c r="K158" s="41">
        <v>11</v>
      </c>
      <c r="L158" s="40">
        <v>13.8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4</v>
      </c>
      <c r="H160" s="43">
        <v>3.68</v>
      </c>
      <c r="I160" s="43">
        <v>25.9</v>
      </c>
      <c r="J160" s="43">
        <v>150.69999999999999</v>
      </c>
      <c r="K160" s="44">
        <v>19</v>
      </c>
      <c r="L160" s="43">
        <v>14</v>
      </c>
    </row>
    <row r="161" spans="1:12" ht="15">
      <c r="A161" s="23"/>
      <c r="B161" s="15"/>
      <c r="C161" s="11"/>
      <c r="D161" s="7" t="s">
        <v>23</v>
      </c>
      <c r="E161" s="42" t="s">
        <v>50</v>
      </c>
      <c r="F161" s="43">
        <v>60</v>
      </c>
      <c r="G161" s="43">
        <v>4.8</v>
      </c>
      <c r="H161" s="43">
        <v>0.6</v>
      </c>
      <c r="I161" s="43">
        <v>30</v>
      </c>
      <c r="J161" s="43">
        <v>162</v>
      </c>
      <c r="K161" s="44"/>
      <c r="L161" s="43">
        <v>1.8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15.469999999999999</v>
      </c>
      <c r="H165" s="19">
        <f t="shared" si="78"/>
        <v>12.68</v>
      </c>
      <c r="I165" s="19">
        <f t="shared" si="78"/>
        <v>93.1</v>
      </c>
      <c r="J165" s="19">
        <f t="shared" si="78"/>
        <v>611.09999999999991</v>
      </c>
      <c r="K165" s="25"/>
      <c r="L165" s="19">
        <f t="shared" ref="L165" si="79">SUM(L158:L164)</f>
        <v>29.6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>
        <v>80</v>
      </c>
      <c r="G166" s="43">
        <v>0.43</v>
      </c>
      <c r="H166" s="43">
        <v>6</v>
      </c>
      <c r="I166" s="43">
        <v>4.5</v>
      </c>
      <c r="J166" s="43">
        <v>75.3</v>
      </c>
      <c r="K166" s="44">
        <v>39</v>
      </c>
      <c r="L166" s="44">
        <v>4.4000000000000004</v>
      </c>
    </row>
    <row r="167" spans="1:12" ht="1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11</v>
      </c>
      <c r="H167" s="43">
        <v>12.67</v>
      </c>
      <c r="I167" s="43">
        <v>23.9</v>
      </c>
      <c r="J167" s="43">
        <v>254.72</v>
      </c>
      <c r="K167" s="44">
        <v>2</v>
      </c>
      <c r="L167" s="44">
        <v>18.7</v>
      </c>
    </row>
    <row r="168" spans="1:12" ht="1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13.21</v>
      </c>
      <c r="H168" s="43">
        <v>5.25</v>
      </c>
      <c r="I168" s="43">
        <v>2.7</v>
      </c>
      <c r="J168" s="43">
        <v>125.4</v>
      </c>
      <c r="K168" s="44">
        <v>13</v>
      </c>
      <c r="L168" s="44">
        <v>30.2</v>
      </c>
    </row>
    <row r="169" spans="1:12" ht="15">
      <c r="A169" s="23"/>
      <c r="B169" s="15"/>
      <c r="C169" s="11"/>
      <c r="D169" s="7" t="s">
        <v>29</v>
      </c>
      <c r="E169" s="42" t="s">
        <v>81</v>
      </c>
      <c r="F169" s="43">
        <v>150</v>
      </c>
      <c r="G169" s="43">
        <v>14.35</v>
      </c>
      <c r="H169" s="43">
        <v>14.4</v>
      </c>
      <c r="I169" s="43">
        <v>34.65</v>
      </c>
      <c r="J169" s="43">
        <v>325.39999999999998</v>
      </c>
      <c r="K169" s="44">
        <v>8</v>
      </c>
      <c r="L169" s="44">
        <v>6.2</v>
      </c>
    </row>
    <row r="170" spans="1:12" ht="1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0.4</v>
      </c>
      <c r="H170" s="43">
        <v>0.1</v>
      </c>
      <c r="I170" s="43">
        <v>19</v>
      </c>
      <c r="J170" s="43">
        <v>180</v>
      </c>
      <c r="K170" s="44">
        <v>24</v>
      </c>
      <c r="L170" s="44">
        <v>5.8</v>
      </c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60</v>
      </c>
      <c r="G171" s="43">
        <v>4.8</v>
      </c>
      <c r="H171" s="43">
        <v>0.6</v>
      </c>
      <c r="I171" s="43">
        <v>30</v>
      </c>
      <c r="J171" s="43">
        <v>162</v>
      </c>
      <c r="K171" s="44"/>
      <c r="L171" s="44">
        <v>1.8</v>
      </c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2.8</v>
      </c>
      <c r="H172" s="43">
        <v>0.6</v>
      </c>
      <c r="I172" s="43">
        <v>16</v>
      </c>
      <c r="J172" s="43">
        <v>80</v>
      </c>
      <c r="K172" s="44"/>
      <c r="L172" s="44">
        <v>1.2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46.989999999999995</v>
      </c>
      <c r="H175" s="19">
        <f t="shared" si="80"/>
        <v>39.620000000000005</v>
      </c>
      <c r="I175" s="19">
        <f t="shared" si="80"/>
        <v>130.75</v>
      </c>
      <c r="J175" s="19">
        <f t="shared" si="80"/>
        <v>1202.82</v>
      </c>
      <c r="K175" s="25"/>
      <c r="L175" s="19">
        <f t="shared" ref="L175" si="81">SUM(L166:L174)</f>
        <v>68.3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1280</v>
      </c>
      <c r="G176" s="32">
        <f t="shared" ref="G176" si="82">G165+G175</f>
        <v>62.459999999999994</v>
      </c>
      <c r="H176" s="32">
        <f t="shared" ref="H176" si="83">H165+H175</f>
        <v>52.300000000000004</v>
      </c>
      <c r="I176" s="32">
        <f t="shared" ref="I176" si="84">I165+I175</f>
        <v>223.85</v>
      </c>
      <c r="J176" s="32">
        <f t="shared" ref="J176:L176" si="85">J165+J175</f>
        <v>1813.9199999999998</v>
      </c>
      <c r="K176" s="32"/>
      <c r="L176" s="32">
        <f t="shared" si="85"/>
        <v>97.9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4.37</v>
      </c>
      <c r="H177" s="40">
        <v>8.5</v>
      </c>
      <c r="I177" s="40">
        <v>17.100000000000001</v>
      </c>
      <c r="J177" s="40">
        <v>188.1</v>
      </c>
      <c r="K177" s="41">
        <v>9</v>
      </c>
      <c r="L177" s="40">
        <v>16.5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0.4</v>
      </c>
      <c r="H179" s="43">
        <v>0.02</v>
      </c>
      <c r="I179" s="43">
        <v>33.28</v>
      </c>
      <c r="J179" s="43">
        <v>136.6</v>
      </c>
      <c r="K179" s="44">
        <v>20</v>
      </c>
      <c r="L179" s="43">
        <v>5.8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60</v>
      </c>
      <c r="G180" s="43">
        <v>4.8</v>
      </c>
      <c r="H180" s="43">
        <v>0.6</v>
      </c>
      <c r="I180" s="43">
        <v>30</v>
      </c>
      <c r="J180" s="43">
        <v>162</v>
      </c>
      <c r="K180" s="44"/>
      <c r="L180" s="43">
        <v>1.8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9.57</v>
      </c>
      <c r="H184" s="19">
        <f t="shared" si="86"/>
        <v>9.1199999999999992</v>
      </c>
      <c r="I184" s="19">
        <f t="shared" si="86"/>
        <v>80.38</v>
      </c>
      <c r="J184" s="19">
        <f t="shared" si="86"/>
        <v>486.7</v>
      </c>
      <c r="K184" s="25"/>
      <c r="L184" s="19">
        <f t="shared" ref="L184" si="87">SUM(L177:L183)</f>
        <v>24.1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80</v>
      </c>
      <c r="G185" s="43">
        <v>1.42</v>
      </c>
      <c r="H185" s="43">
        <v>4.12</v>
      </c>
      <c r="I185" s="43">
        <v>2.62</v>
      </c>
      <c r="J185" s="43">
        <v>47.1</v>
      </c>
      <c r="K185" s="44">
        <v>31</v>
      </c>
      <c r="L185" s="43">
        <v>6.6</v>
      </c>
    </row>
    <row r="186" spans="1:12" ht="15">
      <c r="A186" s="23"/>
      <c r="B186" s="15"/>
      <c r="C186" s="11"/>
      <c r="D186" s="7" t="s">
        <v>27</v>
      </c>
      <c r="E186" s="42" t="s">
        <v>76</v>
      </c>
      <c r="F186" s="43">
        <v>200</v>
      </c>
      <c r="G186" s="43">
        <v>5.03</v>
      </c>
      <c r="H186" s="43">
        <v>6.2</v>
      </c>
      <c r="I186" s="43">
        <v>42.79</v>
      </c>
      <c r="J186" s="43">
        <v>112.92</v>
      </c>
      <c r="K186" s="44">
        <v>27</v>
      </c>
      <c r="L186" s="43">
        <v>10</v>
      </c>
    </row>
    <row r="187" spans="1:12" ht="15">
      <c r="A187" s="23"/>
      <c r="B187" s="15"/>
      <c r="C187" s="11"/>
      <c r="D187" s="7" t="s">
        <v>28</v>
      </c>
      <c r="E187" s="42" t="s">
        <v>68</v>
      </c>
      <c r="F187" s="43">
        <v>200</v>
      </c>
      <c r="G187" s="43">
        <v>10.07</v>
      </c>
      <c r="H187" s="43">
        <v>24.33</v>
      </c>
      <c r="I187" s="43">
        <v>45.3</v>
      </c>
      <c r="J187" s="43">
        <v>411.4</v>
      </c>
      <c r="K187" s="44">
        <v>12</v>
      </c>
      <c r="L187" s="43">
        <v>43</v>
      </c>
    </row>
    <row r="188" spans="1:12" ht="15">
      <c r="A188" s="23"/>
      <c r="B188" s="15"/>
      <c r="C188" s="11"/>
      <c r="D188" s="7" t="s">
        <v>29</v>
      </c>
      <c r="E188" s="42" t="s">
        <v>60</v>
      </c>
      <c r="F188" s="43">
        <v>200</v>
      </c>
      <c r="G188" s="43">
        <v>0</v>
      </c>
      <c r="H188" s="43">
        <v>0</v>
      </c>
      <c r="I188" s="43">
        <v>31.82</v>
      </c>
      <c r="J188" s="43">
        <v>126.3</v>
      </c>
      <c r="K188" s="44">
        <v>21</v>
      </c>
      <c r="L188" s="43">
        <v>8</v>
      </c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60</v>
      </c>
      <c r="G190" s="43">
        <v>4.8</v>
      </c>
      <c r="H190" s="43">
        <v>0.6</v>
      </c>
      <c r="I190" s="43">
        <v>30</v>
      </c>
      <c r="J190" s="43">
        <v>162</v>
      </c>
      <c r="K190" s="44"/>
      <c r="L190" s="44">
        <v>1.8</v>
      </c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2.8</v>
      </c>
      <c r="H191" s="43">
        <v>0.6</v>
      </c>
      <c r="I191" s="43">
        <v>16</v>
      </c>
      <c r="J191" s="43">
        <v>80</v>
      </c>
      <c r="K191" s="44"/>
      <c r="L191" s="44">
        <v>1.2</v>
      </c>
    </row>
    <row r="192" spans="1:12" ht="15">
      <c r="A192" s="23"/>
      <c r="B192" s="15"/>
      <c r="C192" s="11"/>
      <c r="D192" s="6"/>
      <c r="E192" s="42" t="s">
        <v>82</v>
      </c>
      <c r="F192" s="43">
        <v>200</v>
      </c>
      <c r="G192" s="43">
        <v>4.5</v>
      </c>
      <c r="H192" s="43">
        <v>5.8</v>
      </c>
      <c r="I192" s="43">
        <v>10.3</v>
      </c>
      <c r="J192" s="43">
        <v>113.1</v>
      </c>
      <c r="K192" s="44">
        <v>33</v>
      </c>
      <c r="L192" s="43">
        <v>23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8">SUM(G185:G193)</f>
        <v>28.62</v>
      </c>
      <c r="H194" s="19">
        <f t="shared" si="88"/>
        <v>41.65</v>
      </c>
      <c r="I194" s="19">
        <f t="shared" si="88"/>
        <v>178.83</v>
      </c>
      <c r="J194" s="19">
        <f t="shared" si="88"/>
        <v>1052.82</v>
      </c>
      <c r="K194" s="25"/>
      <c r="L194" s="19">
        <f t="shared" ref="L194" si="89">SUM(L185:L193)</f>
        <v>93.6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1440</v>
      </c>
      <c r="G195" s="32">
        <f t="shared" ref="G195" si="90">G184+G194</f>
        <v>38.19</v>
      </c>
      <c r="H195" s="32">
        <f t="shared" ref="H195" si="91">H184+H194</f>
        <v>50.769999999999996</v>
      </c>
      <c r="I195" s="32">
        <f t="shared" ref="I195" si="92">I184+I194</f>
        <v>259.21000000000004</v>
      </c>
      <c r="J195" s="32">
        <f t="shared" ref="J195:L195" si="93">J184+J194</f>
        <v>1539.52</v>
      </c>
      <c r="K195" s="32"/>
      <c r="L195" s="32">
        <f t="shared" si="93"/>
        <v>117.69999999999999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1187.9000000000001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48.332999999999998</v>
      </c>
      <c r="H196" s="34">
        <f t="shared" si="94"/>
        <v>44.747</v>
      </c>
      <c r="I196" s="34">
        <f t="shared" si="94"/>
        <v>230.81100000000001</v>
      </c>
      <c r="J196" s="34">
        <f t="shared" si="94"/>
        <v>1531.1579999999999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104.63999999999999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2023-10-23T10:34:19Z</dcterms:modified>
</cp:coreProperties>
</file>